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revisions/revisionLog111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Override PartName="/xl/revisions/revisionLog117.xml" ContentType="application/vnd.openxmlformats-officedocument.spreadsheetml.revisionLog+xml"/>
  <Override PartName="/xl/revisions/revisionLog125.xml" ContentType="application/vnd.openxmlformats-officedocument.spreadsheetml.revisionLog+xml"/>
  <Default Extension="rels" ContentType="application/vnd.openxmlformats-package.relationships+xml"/>
  <Override PartName="/xl/revisions/revisionLog1252.xml" ContentType="application/vnd.openxmlformats-officedocument.spreadsheetml.revisionLog+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revisions/revisionLog113.xml" ContentType="application/vnd.openxmlformats-officedocument.spreadsheetml.revisionLog+xml"/>
  <Override PartName="/xl/revisions/revisionLog17.xml" ContentType="application/vnd.openxmlformats-officedocument.spreadsheetml.revisionLog+xml"/>
  <Override PartName="/xl/revisions/revisionLog122.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revisions/revisionHeaders.xml" ContentType="application/vnd.openxmlformats-officedocument.spreadsheetml.revisionHeaders+xml"/>
  <Override PartName="/xl/revisions/revisionLog111.xml" ContentType="application/vnd.openxmlformats-officedocument.spreadsheetml.revisionLog+xml"/>
  <Override PartName="/xl/worksheets/sheet1.xml" ContentType="application/vnd.openxmlformats-officedocument.spreadsheetml.worksheet+xml"/>
  <Override PartName="/xl/calcChain.xml" ContentType="application/vnd.openxmlformats-officedocument.spreadsheetml.calcChain+xml"/>
  <Override PartName="/xl/revisions/revisionLog12.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5120" windowHeight="8010"/>
  </bookViews>
  <sheets>
    <sheet name="Лист1" sheetId="1" r:id="rId1"/>
    <sheet name="Лист2" sheetId="2" r:id="rId2"/>
    <sheet name="Лист3" sheetId="3" r:id="rId3"/>
  </sheets>
  <definedNames>
    <definedName name="_GoBack" localSheetId="0">Лист1!$I$55</definedName>
    <definedName name="Z_61B1928C_DA67_48FA_A56F_FE2D9A3EB51B_.wvu.Rows" localSheetId="0" hidden="1">Лист1!$80:$80,Лист1!$83:$83</definedName>
    <definedName name="Z_857C5383_078D_42E2_A864_47B3478A5F26_.wvu.Rows" localSheetId="0" hidden="1">Лист1!$2:$4,Лист1!$36:$36</definedName>
    <definedName name="Z_AE2771F4_4314_4C31_80B2_9098615F397E_.wvu.Rows" localSheetId="0" hidden="1">Лист1!$2:$4,Лист1!$36:$36</definedName>
    <definedName name="Z_B2CED1E3_28E9_413C_A161_F362B43E785B_.wvu.Rows" localSheetId="0" hidden="1">Лист1!$15:$17,Лист1!$26:$32,Лист1!$60:$61,Лист1!$66:$67</definedName>
    <definedName name="Z_BBBB7714_92BC_4B77_B74B_A667048FDAB2_.wvu.Rows" localSheetId="0" hidden="1">Лист1!$2:$4,Лист1!$36:$36</definedName>
    <definedName name="Z_BCF5A3BA_8CE0_45BF_9F94_68B3F8026092_.wvu.Cols" localSheetId="0" hidden="1">Лист1!$K:$K</definedName>
    <definedName name="Z_BCF5A3BA_8CE0_45BF_9F94_68B3F8026092_.wvu.Rows" localSheetId="0" hidden="1">Лист1!$80:$80,Лист1!$83:$83</definedName>
  </definedNames>
  <calcPr calcId="125725"/>
  <customWorkbookViews>
    <customWorkbookView name="02-2222 - Личное представление" guid="{5FD8C486-327C-4978-8EE1-24C2033C0D41}" mergeInterval="0" personalView="1" maximized="1" xWindow="1" yWindow="1" windowWidth="1916" windowHeight="850" activeSheetId="1"/>
    <customWorkbookView name="02-2201 - Личное представление" guid="{BBBB7714-92BC-4B77-B74B-A667048FDAB2}" mergeInterval="0" personalView="1" maximized="1" xWindow="1" yWindow="1" windowWidth="1920" windowHeight="788" activeSheetId="1"/>
    <customWorkbookView name="02-2212 - Личное представление" guid="{61B1928C-DA67-48FA-A56F-FE2D9A3EB51B}" mergeInterval="0" personalView="1" maximized="1" xWindow="1" yWindow="1" windowWidth="1276" windowHeight="579" activeSheetId="1"/>
    <customWorkbookView name="02-2211 - Личное представление" guid="{B2CED1E3-28E9-413C-A161-F362B43E785B}" mergeInterval="0" personalView="1" maximized="1" xWindow="1" yWindow="1" windowWidth="1360" windowHeight="547" activeSheetId="1"/>
    <customWorkbookView name="02-2210 - Личное представление" guid="{BCF5A3BA-8CE0-45BF-9F94-68B3F8026092}" mergeInterval="0" personalView="1" maximized="1" xWindow="1" yWindow="1" windowWidth="1897" windowHeight="776" activeSheetId="1"/>
    <customWorkbookView name="02-2215 - Личное представление" guid="{AE2771F4-4314-4C31-80B2-9098615F397E}" mergeInterval="0" personalView="1" maximized="1" xWindow="1" yWindow="1" windowWidth="1362" windowHeight="543" activeSheetId="1"/>
    <customWorkbookView name="02-2202 - Личное представление" guid="{8CC36899-557F-4CCC-9EAE-94D34D7AEA35}" mergeInterval="0" personalView="1" maximized="1" xWindow="1" yWindow="1" windowWidth="1280" windowHeight="474" activeSheetId="1"/>
    <customWorkbookView name="02-2217 - Личное представление" guid="{857C5383-078D-42E2-A864-47B3478A5F26}" mergeInterval="0" personalView="1" maximized="1" xWindow="1" yWindow="1" windowWidth="1916" windowHeight="850" activeSheetId="1"/>
  </customWorkbookViews>
</workbook>
</file>

<file path=xl/calcChain.xml><?xml version="1.0" encoding="utf-8"?>
<calcChain xmlns="http://schemas.openxmlformats.org/spreadsheetml/2006/main">
  <c r="V65" i="1"/>
  <c r="R110" l="1"/>
  <c r="R111" l="1"/>
</calcChain>
</file>

<file path=xl/sharedStrings.xml><?xml version="1.0" encoding="utf-8"?>
<sst xmlns="http://schemas.openxmlformats.org/spreadsheetml/2006/main" count="398" uniqueCount="315">
  <si>
    <t>№ п/п</t>
  </si>
  <si>
    <t>Наименование мероприятия</t>
  </si>
  <si>
    <t>Ответственный исполнитель</t>
  </si>
  <si>
    <t>Срок реализации</t>
  </si>
  <si>
    <t>Проект нормативного правового акта или иной документ</t>
  </si>
  <si>
    <t>Целевой показатель</t>
  </si>
  <si>
    <t>Значение целевого показателя</t>
  </si>
  <si>
    <t>Бюджетный эффект от реализации мероприятий, тыс.рублей</t>
  </si>
  <si>
    <t>2015 год</t>
  </si>
  <si>
    <t>2016 год</t>
  </si>
  <si>
    <t>2017 год</t>
  </si>
  <si>
    <r>
      <t>1.</t>
    </r>
    <r>
      <rPr>
        <sz val="7"/>
        <color theme="1"/>
        <rFont val="Times New Roman"/>
        <family val="1"/>
        <charset val="204"/>
      </rPr>
      <t xml:space="preserve">      </t>
    </r>
    <r>
      <rPr>
        <sz val="11"/>
        <color theme="1"/>
        <rFont val="Times New Roman"/>
        <family val="1"/>
        <charset val="204"/>
      </rPr>
      <t>Мероприятия по росту доходов бюджета муниципального образования</t>
    </r>
  </si>
  <si>
    <t>Отменить льготы по земельному налогу</t>
  </si>
  <si>
    <t>Комитет по финансам и налоговой политике администрации Кондинского района</t>
  </si>
  <si>
    <t>Исполнено</t>
  </si>
  <si>
    <t>Пересмотреть величину корректирующего коэффициента К2, применяемого при исчислении единого налога на вмененный доход для отдельных видов деятельности, в сторону увеличения</t>
  </si>
  <si>
    <t>Комитет экономического развития и инвестиционной деятельности администрации Кондинского района</t>
  </si>
  <si>
    <t>Отношение дополнительно поступивших доходов в виде единого налога на вмененный доход для отдельных видов деятельности (ЕНВДдоп) к плановому показателю доходов в виде единого налога на вмененный доход для отдельных видов деятельности (ЕНВДплан), утвержденному решением о бюджете муниципального образования Кондинский район на соответствующий год, ЕНВДдоп/ЕНВДплан*100%, %</t>
  </si>
  <si>
    <t>2 224,0</t>
  </si>
  <si>
    <t xml:space="preserve">Пересмотреть ставки по сдаваемому в аренду муниципальному имуществу </t>
  </si>
  <si>
    <t>Комитет по управлению муниципальным имуществом администрации Кондинского района</t>
  </si>
  <si>
    <t>31декабря 2016 года</t>
  </si>
  <si>
    <t>Постановление администрации Кондинского района «О внесении изменений в постановление администрации Кондинского района от 21 июня 2013 года № 1281 «Об утверждении порядка расчеты арендной платы за пользование муниципальным имуществом Кондинского района»</t>
  </si>
  <si>
    <t>Отношение дополнительно поступивших доходов от сдачи в аренду муниципального имущества  к плановому показателю доходов от сдачи в аренду муниципального имущества утвержденному решением о бюджете муниципального образования Кондинский район на соответствующий год, арендадоп/аренда план*100%, %</t>
  </si>
  <si>
    <t>Предусмотреть возможность перечисления в местный бюджет части прибыли муниципальных унитарных предприятий, остающейся в распоряжении предприятий после уплаты налогов и иных обязательных платежей, уменьшенной на сумму расходов на реализацию мероприятий по развитию предприятий в размере не менее 25%</t>
  </si>
  <si>
    <t>Постановление администрации Кондинского района от 18 июля 2014 года № 1438 «О порядке перечисления в бюджет муниципального образования Кондинский район части прибыли, остающейся в распоряжении муниципальных унитарных предприятий, после уплаты налогов и иных обязательных платежей»</t>
  </si>
  <si>
    <t>Отношение дополнительно поступивших доходов в виде части прибыли муниципальных унитарных предприятий, остающейся в распоряжении предприятий после уплаты налогов и иных обязательных платежей, уменьшенной на сумму расходов на реализацию мероприятий по развитию предприятий (ЧПМУПдоп), к плановому показателю доходов в виде части прибыли муниципальных унитарных предприятий, остающейся в распоряжении предприятий после уплаты налогов и иных обязательных платежей, уменьшенной на сумму расходов на реализацию мероприятий по развитию предприятий, утвержденному решением о бюджете муниципального образования Кондинский район на соответствующий год (ЧПМУПплан), ЧПМУПдоп/ЧПМУПплан*100, %</t>
  </si>
  <si>
    <t>Исходить из необходимости направления акционерными обществами, акции которых находятся в муниципальной собственности дивидендов не менее 25%, а начиная с 2016 года (в части дивидендов по итогам предыдущего года) не менее 35%</t>
  </si>
  <si>
    <t>31 декабря 2015 года</t>
  </si>
  <si>
    <t>Постановление администрации Кондинского района «О порядке перечисления в бюджет муниципального образования Кондинский район части прибыли акционерными обществами, акции которых находятся в муниципальной собственности»</t>
  </si>
  <si>
    <t>Отношение дополнительно поступивших доходов в виде части прибыли акционерных обществ, акции которых находятся в муниципальной собственности (ЧПАОдоп), к плановому показателю доходов в виде части прибыли акционерных обществ, акции которых находятся в муниципальной собственности, утвержденному решением о бюджете муниципального образования Кондинский район на соответсвующий год (ЧПАОплан), ЧПАОдоп/ЧПАОплан*100, %</t>
  </si>
  <si>
    <t>Внести изменения в перечень муниципального имущества, предназначенного к приватизации в 2015 году и в плановый период 2015 и 2016 годов</t>
  </si>
  <si>
    <t>31 декабря 2016 года</t>
  </si>
  <si>
    <t>Количество объектов, дополнительно вносимых в план приватизации, единиц</t>
  </si>
  <si>
    <t xml:space="preserve"> 1.7</t>
  </si>
  <si>
    <t>Пересмотреть размер платы за пользование жилыми помещениями муниципального жилищного фонда</t>
  </si>
  <si>
    <t>Отношение дополнительно поступивших доходов в виде платы за пользование жилыми помещениями муниципального жилищного фонда (ППЖПдоп) к плановому показателю доходов в виде платы за пользование жилыми помещениями муниципального жилищного фонда (ППЖПплан), утвержденному решением о бюджете муниципального образования Кондинский район на соответствующий год, ППЖПдоп/ППЖПплан*100, %</t>
  </si>
  <si>
    <t>Предусмотреть возможность выкупа жилых помещений, занимаемых по договорам найма жилищного фонда коммерческого использования</t>
  </si>
  <si>
    <t>Постановление администрации Кондинского района от 26 ноября 2014 года № 2499 «Об утверждении Положения о порядке и условиях продажи (выкупа) жилых помещений жилищного фонда коммерческого использования муниципального образования Кондинский район»</t>
  </si>
  <si>
    <t>Количество жилых помещений, предлагаемых к выкупу, единиц</t>
  </si>
  <si>
    <t xml:space="preserve">Пересмотреть ставки аренды земельных участков, находящихся в собственности муниципального образования Кондинский район </t>
  </si>
  <si>
    <t>Ежегодно</t>
  </si>
  <si>
    <t>Решение Думы Кондинского района «О внесении изменений в решение Думы Кондинского района от 28 февраля 2012 года № 206 «Об арендной плате за земельные участки»</t>
  </si>
  <si>
    <t>Ежегодная индексация ставок аренды земельных участков, находящихся в собственности муниципального образования Кондинский район, %</t>
  </si>
  <si>
    <t>Пересмотреть размер коэффициента переходного периода в отношении земельных участков, государственная собственность на которые не разграничена</t>
  </si>
  <si>
    <t>1 апреля 2015 года</t>
  </si>
  <si>
    <t>Постановление администрации Кондинского района «О коэффициентах переходного периода на 2015 год к ставкам арендной платы за земельные участки»</t>
  </si>
  <si>
    <t>Отношение дополнительно поступивших доходов в виде арендной платы за земельные участки, государственная собственность на которые не разграничена (АПЗУдоп) к плановому показателю доходов в виде арендной платы за земельные участки, государственная собственность на которые не разграничена (АПЗУплан), утвержденному решением о бюджете муниципального образования Кондинский район на соответствующий год, АПЗУдор/АПЗУплан*100, %</t>
  </si>
  <si>
    <t xml:space="preserve">Провести мероприятия по выявлению фактов использования земельных участков без правоустанавливающих документов </t>
  </si>
  <si>
    <t>1 марта 2015 года</t>
  </si>
  <si>
    <t>Постановление администрации Кондинского района «Об утверждении Положения о муниципальном земельном контроле»</t>
  </si>
  <si>
    <t>Постановление администрации Кондинского района «Об утверждении административного регламента функции по  осуществлению муниципального земельного контроля»</t>
  </si>
  <si>
    <t xml:space="preserve">Количество выявленных земельных участков, используемых без правоустанавливающих документов, единиц </t>
  </si>
  <si>
    <t>Выявление используемых не по целевому назначению (неиспользуемых) земель сельскохозяйственного назначения для применения к ним повышенной ставки налога</t>
  </si>
  <si>
    <t>В течение года</t>
  </si>
  <si>
    <t>Принятие нормативного правового акта или иного документа не требуется</t>
  </si>
  <si>
    <t>Выявленная площадь земель сельскохозяйственного назначения, используемая не по целевому назначению (неиспользуемая), га</t>
  </si>
  <si>
    <t>Принять меры, направленные на погашение просроченной дебиторской задолженности по поступлениям в бюджет неналоговых доходов</t>
  </si>
  <si>
    <t>Администрация Кондинского района</t>
  </si>
  <si>
    <t>1 июня 2015 года</t>
  </si>
  <si>
    <t>Документы, оформляемые в результате претензионной и исковой работы</t>
  </si>
  <si>
    <t xml:space="preserve">Отношение количества должников (КДо), в отношении которых организована претензионная и исковая работа, к общему количеству должников (КД), КДо/КД*100, %  </t>
  </si>
  <si>
    <t>МУ «Управление капитального строительства Кондинского района»</t>
  </si>
  <si>
    <t>Расширить перечень и объемы платных услуг, оказываемых казенными учреждениями Кондинского района в соответствии с их Уставами, а также пересмотреть действующий порядок определения платы за оказание услуг (выполнение работ), с определением эффективного уровня рентабельности</t>
  </si>
  <si>
    <t>Управление образования администрации Кондинского района</t>
  </si>
  <si>
    <t>31 декабря  2015 года</t>
  </si>
  <si>
    <t>Увеличение стоимости платных услуг на величину индекса-дефлятора, %</t>
  </si>
  <si>
    <t>Управление культуры и молодежной политики администрации Кондинского района</t>
  </si>
  <si>
    <t>Постоянно</t>
  </si>
  <si>
    <t>Постановление администрации Кондинского района от 1 июля 2014 года № 1272 «Об утверждении тарифов на платные услуги, оказываемые МУК «Кондинская МЦБС»</t>
  </si>
  <si>
    <t xml:space="preserve">Ежегодное расширение объема платных услуг, % </t>
  </si>
  <si>
    <t>Заключить соглашения о сотрудничестве в сфере жилищного строительства</t>
  </si>
  <si>
    <t>Соглашения о сотрудничестве</t>
  </si>
  <si>
    <t>Количество заключенных соглашений о сотрудничестве, единиц</t>
  </si>
  <si>
    <t>6 569,1</t>
  </si>
  <si>
    <t>7 226,0</t>
  </si>
  <si>
    <t xml:space="preserve">Проанализировать эффективность осуществляемых ранее мер поддержки и стимулирования деятельности субъектов малого предпринимательства </t>
  </si>
  <si>
    <t>Количество созданных (сохраненных) рабочих мест, единиц</t>
  </si>
  <si>
    <t>10 620,6</t>
  </si>
  <si>
    <t>Мероприятия, по которым определить бюджетный эффект не представляется возможным</t>
  </si>
  <si>
    <t>Обеспечить выявление юридических лиц, не состоящих на налоговом учете по месту нахождения обособленного подразделения</t>
  </si>
  <si>
    <t>Распоряжение администрации  Кондинского района от 28.03.2014 года № 112-р «О мерах, обеспечивающих постановку на учет в налоговом органе юридических лиц по месту их фактического нахождения и осуществления предпринимательской деятельности»</t>
  </si>
  <si>
    <t xml:space="preserve">Поступление в консолидированный  бюджет муниципального образования Кондинский район доходов в виде налога на доходы физических лиц, уплачиваемого выявленными юридическими лицами </t>
  </si>
  <si>
    <t>Провести необходимую работу с налогоплательщиками по сокращению и ликвидации задолженности по налоговым платежам, в том числе по начисленным штрафным санкциям</t>
  </si>
  <si>
    <t xml:space="preserve">По мере поступления информации о задолженности по налоговым платежам, в том числе по начисленным штрафным санкциям </t>
  </si>
  <si>
    <t>Протокол заседания комиссии по мобилизации дополнительных доходов в бюджет муниципального образования Кондинский район, письмо Комитета по финансам и налоговой политике администрации Кондинского района</t>
  </si>
  <si>
    <t>Сокращение и ликвидация задолженности по налоговым платежам, в том числе по начисленным штрафным санкциям</t>
  </si>
  <si>
    <t xml:space="preserve">Провести мероприятия по снижению неформальной занятости и легализации «серой» заработной платы, повышению собираемости страховых взносов во внебюджетные фонды </t>
  </si>
  <si>
    <t>План мероприятий, направленных на снижение неформальной занятости и легализацию «серой» заработной платы, повышение собираемости страховых взносов во внебюджетные фонды</t>
  </si>
  <si>
    <t xml:space="preserve">Повышение поступлений налога на доходы физических лиц в результате снижения численности экономически активных лиц, находящихся в трудоспособном возрасте, не осуществляющих трудовую деятельность, повышение поступлений страховых взносов во внебюджетные фонды </t>
  </si>
  <si>
    <t xml:space="preserve">Обеспечить реализацию мероприятий согласно распоряжению Правительства Ханты-Мансийского автономного округа –Югры от 19.12.2014 года № 691-рп «О Плане мероприятий по повышению роли имущественных налогов в формировании бюджета Ханты-Мансийского автономного округа -Югры и бюджетов муниципальных образований Ханты-Мансийского автономного округа – Югры на 2015-2017 годы» </t>
  </si>
  <si>
    <t>Управление архитектуры и градостроительства администрации Кондинского района</t>
  </si>
  <si>
    <t>Итого по мероприятиям по росту доходов бюджета муниципального образования</t>
  </si>
  <si>
    <t>Оптимизация расходов на финансовое обеспечение выполнения муниципального задания (%)</t>
  </si>
  <si>
    <t>постоянно</t>
  </si>
  <si>
    <t>Приказ управления культуры и молодежной политики  от 31.10.2014 г. № 94-ОД</t>
  </si>
  <si>
    <t>Оптимизация расходов бюджета района (%) оплата текущих счетов за содержание учреждений за счет внебюджетных источников</t>
  </si>
  <si>
    <t>Сокращение штатной численности работников муниципальных учреждений культуры (9,5 единиц РДКИ- 3ед., МЦБС-1ед., ДШИ-1,5 ед., ДМШ Мортка- 1,5 ед., ДМШ Кондинское – 2 ед., Ориентир- 0,5ед.</t>
  </si>
  <si>
    <t>Сокращение ставок (ед.)</t>
  </si>
  <si>
    <t>Реорганизационные мероприятия  в учреждениях дополнительного образования (создание филиала  детской школы искусств в пгт. Междуреченский  путем присоединения  музыкальной школы пгт. Мортка)</t>
  </si>
  <si>
    <t>01.09.2015 года</t>
  </si>
  <si>
    <t>Распоряжение администрации Кондинского района</t>
  </si>
  <si>
    <t>Реорганизационные мероприятия  учреждения молодежной политики (присоединение МАУ «Районный центр молодежных инициатив «Ориентир» к МУК «Районный дворец культуры и искусства «Конда»  структурным подразделением)</t>
  </si>
  <si>
    <t>Реорганизационные мероприятия  в учреждениях дополнительного образования (переименование должностей в учреждениях спорта директоров спортивных комплексов в заведующих спортивными комплексами в количестве 4 шт. единиц по филиалам СК Ягодный, СК Куминский, СК Луговой, СК Болчары)</t>
  </si>
  <si>
    <t>Отдел физической культуры и спорта администрации Кондинского района</t>
  </si>
  <si>
    <t>15.10.2015 года</t>
  </si>
  <si>
    <t>Проект постановления «О внесении изменений в постановление администрации Кондинского района от 05 мая 2014 года № 846 «Об утверждении примерного положения об оплате и стимулировании труда работников муниципальных учреждений физической культуры и спорта Кондинского района в новой редакции»</t>
  </si>
  <si>
    <t>Переименование должностей (шт.ед.)</t>
  </si>
  <si>
    <t>Реорганизационные мероприятия  в учреждениях дополнительного образования (оптимизация штатной численности в МАУДО «Центр дополнительного образования» сокращение 5 штатных единиц путем перевода в Междуреченскую СОШ)</t>
  </si>
  <si>
    <t>Приказ Управления образования администрации Кондинского района</t>
  </si>
  <si>
    <t>Сокращение ставок (шт.ед.)</t>
  </si>
  <si>
    <t>2 585,4</t>
  </si>
  <si>
    <t>«Размещение воспитанников ДОУ в здания школ (МКДОУ «Красная шапочка №2» в здание МБОУ Половинкинская СОШ без объединения юридических лиц, воспитанники ДОУ в МКОУ Чантырская СОШ юридические лица объединены)</t>
  </si>
  <si>
    <t>Проект распоряжения о переводе воспитанников ДОУ в здания школ</t>
  </si>
  <si>
    <t>Количество единиц зданий</t>
  </si>
  <si>
    <t>1 791,4</t>
  </si>
  <si>
    <t>Реорганизационные мероприятия в   детских дошкольных учреждениях (объединение ДОУ «Светлячок» к Чантырской СОШ)</t>
  </si>
  <si>
    <t xml:space="preserve">Управление образования администрации Кондинского района </t>
  </si>
  <si>
    <t>2015 -2017 годы</t>
  </si>
  <si>
    <t xml:space="preserve">Распоряжение администрации Кондинского района                        от 17 марта 2014 года № 91-р «О реорганизации муниципальных образовательных организаций в форме присоединения».  </t>
  </si>
  <si>
    <t>Отношение количества муниципальных учреждений, подведомственных управлению образования, подлежащих реорганизации (УЧР реорг.), к общему количеству муниципальных учреждений, подведомственных Управлению образования (УЧРобщ), УЧР реог/УЧР общ*100%,%</t>
  </si>
  <si>
    <t xml:space="preserve">Реорганизация учреждения произведена в 2014 году, расчет целевого показателя не представляется возможным </t>
  </si>
  <si>
    <t>Реорганизационные мероприятия в учреждениях образования (присоединение МКДОУ «Ивушка»с.Алтай к МКОУ Алтайская СОШ)</t>
  </si>
  <si>
    <t>01.06.2015 года</t>
  </si>
  <si>
    <t>Распоряжение администрации Кондинского района от 19 января 2015 года № 25-р «О реорганизации муниципального казенного дошкольного образовательного учреждения детский сад «Ивушка» в форме присоединения к муниципальному казенному общеобразовательному учреждению Алтайская средняя общеобразовательная школа»</t>
  </si>
  <si>
    <t>Отношение количества муниципальных учреждений, подведомственных управлению образования, к общему количеству муниципальных учреждений, подведомственных управлению образования, (%)</t>
  </si>
  <si>
    <t>Реорганизационные мероприятия в учреждениях образования (присоединение МКДОУ «Золушка» п.Назарово  к МКОУ Чантырская СОШ)</t>
  </si>
  <si>
    <t>Распоряжение администрации Кондинского района от 26 января 2015 года № 59-р «О реорганизации муниципального казенного дошкольного образовательного учреждения детский сад «Золушка» в форме его присоединения к муниципальному казенному общеобразовательному учреждению Чантырская средняя общеобразовательная школа»</t>
  </si>
  <si>
    <t>Реорганизационные мероприятия в  МБУ "ЦОФР ОУ Кондинского района"</t>
  </si>
  <si>
    <t xml:space="preserve">Распоряжение администрации Кондинского района                        от 06 марта 2014 года № 77-р «О передаче функций по организации питания».      </t>
  </si>
  <si>
    <t>Сокращение ставок (%)</t>
  </si>
  <si>
    <t>13 511,2</t>
  </si>
  <si>
    <t>Ежегодный пересмотр  родительской платы за содержание в детских дошкольных учреждениях (на уровень инфляции)</t>
  </si>
  <si>
    <t xml:space="preserve">Управление образования администрации Кондинского района               </t>
  </si>
  <si>
    <t>до 01.06.2015 года</t>
  </si>
  <si>
    <t xml:space="preserve">Постановление администрации Кондинского района от 22 апреля 2015 года № 482 «О внесении изменений в постановление администрации Кондинского района от 31 марта 2014 года № 600 «Об установлении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муниципальных учреждениях, осуществляющих образовательную деятельность».                </t>
  </si>
  <si>
    <t>Увеличение объема поступлений  доходов от родительской платы,                     тыс. руб.</t>
  </si>
  <si>
    <t>1 467,9</t>
  </si>
  <si>
    <t>1 271,3</t>
  </si>
  <si>
    <t>1 341,2</t>
  </si>
  <si>
    <t>Сокращение бюджетных расходов в связи с отменой социальных выплат (выплаты педагогическим работникам при выходе на пенсию)</t>
  </si>
  <si>
    <t>Постановление администрации Кондинского района от 30 декабря 2014 года № 2856 «О признании утратившим силу постановления администрации Кондинского района от 26 ноября 2013 года № 2525 «О предоставлении мер социальной поддержки руководящим и педагогическим работникам образовательных организаций»</t>
  </si>
  <si>
    <t xml:space="preserve">Экономия расходов местного бюджета отрасли, % </t>
  </si>
  <si>
    <t>5 090,8</t>
  </si>
  <si>
    <t>7 390,0</t>
  </si>
  <si>
    <t>Реорганизационные мероприятия по ГРБС Дума Кондинского района</t>
  </si>
  <si>
    <t>Дума Кондинского района</t>
  </si>
  <si>
    <t>4 квартал 2015год</t>
  </si>
  <si>
    <t>Распоряжение</t>
  </si>
  <si>
    <t>Сокращение ставок (ед)</t>
  </si>
  <si>
    <t>3 096,7</t>
  </si>
  <si>
    <t>Провести анализ по командировкам: в разрезе ведомств, а также количество выездов в пределах района, за пределы района</t>
  </si>
  <si>
    <t>Дума Кондинского района, администрация Кондинского района (отдел учета и отчетности) совместно с МКУ «МТО Кондинского района», МУ Управление капитального строительства</t>
  </si>
  <si>
    <t>Аналитическая информация</t>
  </si>
  <si>
    <t>Сокращение количества командировок к уровню 2014 года, (ед.)</t>
  </si>
  <si>
    <t>Оптимизация командировочных расходов</t>
  </si>
  <si>
    <t xml:space="preserve">Органы и структурные подразделения администрации Кондинского района, учреждения, подведомственные администрации Кондинского района </t>
  </si>
  <si>
    <t>Постановление администрации Кондинского района от 22.12.2014 №2735 «О внесении изменений в постановление администрации Кондинского района от 31.05.2010 №655 «О порядке и условиях командирования работников администрации Кондинского района»</t>
  </si>
  <si>
    <t>Сокращение расходов на оплату труда находящимся в служебной командировке к уровню 2014 года (тыс.руб)</t>
  </si>
  <si>
    <t>1 593,0</t>
  </si>
  <si>
    <t>Оптимизация представительских расходов: приобретение цветов осуществлять в исключительных случаях, прекратить практику направления поздравительных открыток и приглашений внутри структурных подразделений администрации района и должностных лиц,                                        - по организации встреч делегаций (питание): осуществлять только в соответствии с планом мероприятий и смет к нему, согласованных с заместителем главы администрации, курирующим вопросы экономики и финансов             (в его отсутствие с первым заместителем главы администрации Кондинского района)</t>
  </si>
  <si>
    <t>Администрация Кондинского района, МКУ «МТО Кондинского района», муниципальное бюджетное учреждение Кондинского района «Многофункциональный центр предоставления государственных и муниципальных услуг», Отдел физической культуры и спорта администрации Кондинского района, управление культуры и молодежной политике администрации Кондинского района, управление образования администрации Кондинского района</t>
  </si>
  <si>
    <t>Сокращение расходов к уровню                  2014</t>
  </si>
  <si>
    <t xml:space="preserve"> года, %</t>
  </si>
  <si>
    <t>Администрация Кондинского района,</t>
  </si>
  <si>
    <t xml:space="preserve">Комитет по финансам и налоговой политике администрации Кондинского района, Комитет по управлению муниципальным имуществом администрации Кондинского района, Управление образования администрации Кондинского района, Управление культуры и молодежной политике администрации Кондинского района, Отдел физической культуры и спорта администрации Кондинского района, МУ Управление капитального строительства администрации Кондинского района, Управление жилищно-коммунального хозяйства администрации Кондинского района. </t>
  </si>
  <si>
    <t>до  01 марта   2015 года</t>
  </si>
  <si>
    <t>Проекты муниципальных программ Кондинского района</t>
  </si>
  <si>
    <t>*</t>
  </si>
  <si>
    <t>Сокращения расходов бюджета на содержание работников бухгалтерий  учреждений, путем создания межведомственной централизованной бухгалтерии и передачи муниципальными учреждениями функций по ведению бухгалтерского учета и составлению отчетности.</t>
  </si>
  <si>
    <t>Комитет по финансам и налоговой политике администрации Кондинского</t>
  </si>
  <si>
    <t xml:space="preserve">До  01.01.2016 года </t>
  </si>
  <si>
    <t>Проект распоряжения администрации Кондинского района «Об утверждении плана мероприятий по созданию муниципального казенного учреждения Межведомственная централизованная бухгалтерия»</t>
  </si>
  <si>
    <t>Сокращение расходов к уровню                  2014 года (тыс. руб.)</t>
  </si>
  <si>
    <t>Провести анализ возможности передачи муниципальных услуг   на исполнение в многофункциональный центр в полном объеме или по принципу «одного окна»</t>
  </si>
  <si>
    <t>Комитет экономического развития и инвестиционной деятельности администрации Кондинского района, администрация Кондинского района (отдел учета и отчетности)</t>
  </si>
  <si>
    <t>-</t>
  </si>
  <si>
    <t>количество муниципальных, переданных на исполнение в многофункциональный центр в полном объеме или по принципу «одного окна», единиц</t>
  </si>
  <si>
    <t>Сокращение расходов на субсидии организациям транспортного комплекса, осуществляющим перевозку пассажиров  и багажа на межпоселенческих маршрутах Кондинского района</t>
  </si>
  <si>
    <t>Управление жилищно-коммунального хозяйства администрации Кондинского района (отдел по транспорту)</t>
  </si>
  <si>
    <t>Постановление администрации Кондинского района от 16 сентября 2014 года № 1945 «Об утверждении производственной программы пассажирских перевозок на 2015 год»;</t>
  </si>
  <si>
    <t>Постановление администрации Кондинского района от 16 января 2015 года № 32 «О внесении изменений в постановление администрации Кондинского района от 16 сентября 2014 года № 1945 «Об утверждении производственной программы пассажирских перевозок на 2015 год»;</t>
  </si>
  <si>
    <t>Проект постановления администрации Кондинского района «О внесении изменений в постановление администрации Кондинского района от 26 декабря 2013 года № 2832 «О муниципальной программе «Развитие транспортной системы Кондинского района на 2014-2016 годы»</t>
  </si>
  <si>
    <t>Транспортная  подвижность населения Кондинского района в межмуниципальном сообщении, количество поездок/ 1 жителя/год</t>
  </si>
  <si>
    <t>Реализовать механизм нормативно-подушевого финансирования и сокращения расходов на оказание муниципальных услуг в соответствии с принятыми на федеральном уровне базовыми перечнями государственных и муниципальных услуг и единой (для соответствующей отрасли) методологии расчёта нормативных затрат на оказание государственных (муниципальных) услуг</t>
  </si>
  <si>
    <t>Комитет экономического развития и инвестиционной деятельности администрации Кондинского района,  руководители органов и структурных подразделений администрации Кондинского района (имеющие подведомственные учреждения</t>
  </si>
  <si>
    <t>Срок: 2015-2016 годы</t>
  </si>
  <si>
    <t>В целях оптимизации расходов бюджета в сфере закупок товаров, работ, услуг для обеспечения нужд Кондинского района:</t>
  </si>
  <si>
    <t>- при осуществлении закупок преимущественно использовать  конкурентные способы определения поставщиков (исполнителей, подрядчиков);</t>
  </si>
  <si>
    <t xml:space="preserve">- при формировании отчета о невозможности или нецелесообразности использования иных способов определения поставщика (подрядчика, исполнителя) в случае осуществления закупки у единственного поставщика в соответствии с пунктами 4, 5 части 1 статьи 93 Федерального закона </t>
  </si>
  <si>
    <t>№ 44-ФЗ, такую причину, как «отсутствие времени/срочность» использовать только для обоснования контрактов, заключаемых на период, необходимый для проведения конкурентных процедур;</t>
  </si>
  <si>
    <t>Органы и структурные подразделения администрации Кондинского района</t>
  </si>
  <si>
    <t>28 477,4</t>
  </si>
  <si>
    <t>27 530,2</t>
  </si>
  <si>
    <t>Оптимизация расходов на частичную компенсацию стоимости оздоровительной  или санаторно-курортной путевки МУ Управление капитального строительства Кондинского района</t>
  </si>
  <si>
    <t>МУ Управление капитального строительства Кондинского района</t>
  </si>
  <si>
    <t>Распоряжение администрации Кондинского района от11 февраля 2015 года № 98-р «О внесении изменений в распоряжение главы Кондинского района от 17 декабря 2007 года № 493-р «Об утверждении штатного расписания, Положения о премировании работников муниципального учреждения Управление капитального строительства Кондинского района»</t>
  </si>
  <si>
    <t>Сокращение расходов на частичную компенсацию стоимости оздоровительной или санаторно-курортной путевки младшему обслуживающему персоналу к уровню 2014 года, (ед.)</t>
  </si>
  <si>
    <t>Итого по мероприятиям  оптимизации расходов бюджета муниципального образования Кондинский район</t>
  </si>
  <si>
    <t>82 219,8</t>
  </si>
  <si>
    <t>65 503,5</t>
  </si>
  <si>
    <r>
      <t>Всего по мероприятиям по росту доходов и оптимизации расходов бюджета</t>
    </r>
    <r>
      <rPr>
        <sz val="11"/>
        <color theme="1"/>
        <rFont val="Times New Roman"/>
        <family val="1"/>
        <charset val="204"/>
      </rPr>
      <t xml:space="preserve"> </t>
    </r>
    <r>
      <rPr>
        <b/>
        <sz val="11"/>
        <color theme="1"/>
        <rFont val="Times New Roman"/>
        <family val="1"/>
        <charset val="204"/>
      </rPr>
      <t>муниципального образования Кондинский район</t>
    </r>
  </si>
  <si>
    <r>
      <t>3.</t>
    </r>
    <r>
      <rPr>
        <sz val="7"/>
        <color theme="1"/>
        <rFont val="Times New Roman"/>
        <family val="1"/>
        <charset val="204"/>
      </rPr>
      <t xml:space="preserve">      </t>
    </r>
    <r>
      <rPr>
        <sz val="11"/>
        <color theme="1"/>
        <rFont val="Times New Roman"/>
        <family val="1"/>
        <charset val="204"/>
      </rPr>
      <t>Мероприятия по сокращению муниципального долга муниципального образования и расходов на его обслуживание</t>
    </r>
  </si>
  <si>
    <t xml:space="preserve">Снижение долговой нагрузки по привлекаемым бюджетным кредитам, путем отказа от кредита досрочного завоза по углю  и самостоятельного закупа муниципальным образованием за счет средств бюджетного кредита АО </t>
  </si>
  <si>
    <t xml:space="preserve">Комитет по финансам и налоговой политике администрации Кондинского района </t>
  </si>
  <si>
    <t>Объем</t>
  </si>
  <si>
    <t>средств  по привлекаемым  кредитам   тыс. руб.)</t>
  </si>
  <si>
    <t>8 949,0</t>
  </si>
  <si>
    <t>2.1</t>
  </si>
  <si>
    <t>2.2</t>
  </si>
  <si>
    <t>2.3</t>
  </si>
  <si>
    <t>2.4</t>
  </si>
  <si>
    <t>2.5</t>
  </si>
  <si>
    <t>2.6</t>
  </si>
  <si>
    <t>2.7</t>
  </si>
  <si>
    <t>2.8</t>
  </si>
  <si>
    <t>2.9</t>
  </si>
  <si>
    <t>2.10</t>
  </si>
  <si>
    <t>2.11</t>
  </si>
  <si>
    <t>2.12</t>
  </si>
  <si>
    <t>2.13</t>
  </si>
  <si>
    <t>2.14</t>
  </si>
  <si>
    <t>2.15</t>
  </si>
  <si>
    <t>2.16</t>
  </si>
  <si>
    <t>2.17</t>
  </si>
  <si>
    <t>2.19</t>
  </si>
  <si>
    <t>2.18</t>
  </si>
  <si>
    <t>2.20</t>
  </si>
  <si>
    <t>2.21</t>
  </si>
  <si>
    <t>2.22</t>
  </si>
  <si>
    <t>2.23</t>
  </si>
  <si>
    <t>2.24</t>
  </si>
  <si>
    <r>
      <t>2.</t>
    </r>
    <r>
      <rPr>
        <b/>
        <sz val="7"/>
        <color theme="1"/>
        <rFont val="Times New Roman"/>
        <family val="1"/>
        <charset val="204"/>
      </rPr>
      <t xml:space="preserve">      </t>
    </r>
    <r>
      <rPr>
        <b/>
        <sz val="11"/>
        <color theme="1"/>
        <rFont val="Times New Roman"/>
        <family val="1"/>
        <charset val="204"/>
      </rPr>
      <t>Мероприятия по оптимизации расходов бюджета муниципального образования</t>
    </r>
  </si>
  <si>
    <t>Исполнение мероприятия
(необходимо конкретизировать принятые НПА, локальные нормативные акты)</t>
  </si>
  <si>
    <t>Решение Думы Кондинского района от 26 ноября 2014 года № 511 «О внесении изменений в решение Думы Кондинского района от 20 сентября 2007 года № 429 «Об утверждении Положения о земельном налоге на территории муниципального образования Кондинский район»</t>
  </si>
  <si>
    <t>Отношение количества льгот, планируемых к отмене (Ко), к количеству установленных льгот (Ку), Ко/Ку*100, %</t>
  </si>
  <si>
    <t>Решение Думы Кондинского района от 17 сентября 2014 года № 483 «О  системе налогообложения в виде единого налога на вмененный доход для отдельных видов деятельности на территории Кондинского района»</t>
  </si>
  <si>
    <t>31 декабря 2015 года   31 декабря 2016 года</t>
  </si>
  <si>
    <t>Решение Думы Кондинского района «О внесении изменений в решение Думы Кондинского района от 17 сентября 2014 года № 487 «Об утверждении прогнозного плана приватизации муниципального имущества Кондинского района на 2015-2017 годы»</t>
  </si>
  <si>
    <t>31 декабря 2015 года         31 декабря 2016 года</t>
  </si>
  <si>
    <t>Постановление администрации Кондинского района от 4 августа 2014 года № 1569 «Об утверждении порядка расчета размера платы и базовой ставки платы за пользование жилым помещением (платы за наем) для нанимателей по договорам найма специализированных жилых помещений и найма, аренды жилых помещений муниципального жилищного фонда коммерческого использования»</t>
  </si>
  <si>
    <t>Постановление администрации Кондинского района «О внесении изменений в постановление администрации Кондинского района «О стоимости платных услуг, оказываемых муниципальным казенным образовательным учреждением»</t>
  </si>
  <si>
    <t>Постановление администрации Кондинского района от 16 декабря 2013 года № 2703 «О муниципальной программе Кондинского района «Комплексное социально-экономическое развитие Кондинского района на 2014-2016 годы и на период до 2020 года»</t>
  </si>
  <si>
    <t>перечислена прибыль ООО "Евра"</t>
  </si>
  <si>
    <t>Распоряжение администрации Кондинского района № 407-р от 31.08.2015 года "О реорганизации муниципального учреждения дополнительного образования "Детская музыкальная школа" пгт. Мортка в форме присоединения к муниципальному учреждению дополнительного образования "Детская школа искусств" пгт. Междуреченский</t>
  </si>
  <si>
    <t>1.1</t>
  </si>
  <si>
    <t>1.2</t>
  </si>
  <si>
    <t>1.3</t>
  </si>
  <si>
    <t>1.4</t>
  </si>
  <si>
    <t>1.5</t>
  </si>
  <si>
    <t>1.6</t>
  </si>
  <si>
    <t>1.8</t>
  </si>
  <si>
    <t>1.9</t>
  </si>
  <si>
    <t>1.10</t>
  </si>
  <si>
    <t>1.11</t>
  </si>
  <si>
    <t>1.12</t>
  </si>
  <si>
    <t>1.13</t>
  </si>
  <si>
    <t>1.14</t>
  </si>
  <si>
    <t>1.15</t>
  </si>
  <si>
    <t>1.16</t>
  </si>
  <si>
    <t>1.17</t>
  </si>
  <si>
    <t>1.18</t>
  </si>
  <si>
    <t>1.19</t>
  </si>
  <si>
    <t>1.20</t>
  </si>
  <si>
    <r>
      <rPr>
        <b/>
        <sz val="11"/>
        <color theme="1"/>
        <rFont val="Calibri"/>
        <family val="2"/>
        <charset val="204"/>
        <scheme val="minor"/>
      </rPr>
      <t>Исполнено. Уведомление о сокращении не требуется,т.к. ставки вакантные.</t>
    </r>
    <r>
      <rPr>
        <sz val="11"/>
        <color theme="1"/>
        <rFont val="Calibri"/>
        <family val="2"/>
        <charset val="204"/>
        <scheme val="minor"/>
      </rPr>
      <t xml:space="preserve"> Письмом УО от 17 августа 2015 года №2564 в учреждения направлен протокол №1 от 23 июля 2015 года совещания при главе администрации района по реализации Плана мероприятий по росту доходов, оптимизации расходов бюджета и совершенствованию долговой политики муниципального образования Кондинский район на 2015 год и на плановый период 2016 и 2017 годов. Новое штатное расписание Центра дополнительного образования утверждено руководителем и предоставлено в УО.</t>
    </r>
  </si>
  <si>
    <r>
      <rPr>
        <b/>
        <sz val="11"/>
        <color theme="1"/>
        <rFont val="Calibri"/>
        <family val="2"/>
        <charset val="204"/>
        <scheme val="minor"/>
      </rPr>
      <t>Не исполнено.</t>
    </r>
    <r>
      <rPr>
        <sz val="11"/>
        <color theme="1"/>
        <rFont val="Calibri"/>
        <family val="2"/>
        <charset val="204"/>
        <scheme val="minor"/>
      </rPr>
      <t xml:space="preserve"> Распоряжением администрации Кондинского района от 21 сентября 2015 года № 434-р в план мероприятий по модернизации школьной инфраструктуры включен вопрос реконструкции Чантырской СОШ под размещение дошкольных групп. После внесения в Госуларственную программу "Развитие образования ХМАО-Югры" будет рассматриваться вопрос о начале работ по реконструкции здания</t>
    </r>
  </si>
  <si>
    <r>
      <rPr>
        <b/>
        <sz val="11"/>
        <color theme="1"/>
        <rFont val="Calibri"/>
        <family val="2"/>
        <charset val="204"/>
        <scheme val="minor"/>
      </rPr>
      <t>Исполнено.</t>
    </r>
    <r>
      <rPr>
        <sz val="11"/>
        <color theme="1"/>
        <rFont val="Calibri"/>
        <family val="2"/>
        <charset val="204"/>
        <scheme val="minor"/>
      </rPr>
      <t xml:space="preserve"> Реорганизационные мероприятия (присоединение с 1 октября 2014 года детского сада "Светлячок" п.Назарово к МКОУ Чантырская СОШ) (экономия за счет 0,75 ставки рабочих, которые должны финансироваться с 01.01.2015 за счет средств местного бюджета)</t>
    </r>
  </si>
  <si>
    <r>
      <rPr>
        <b/>
        <sz val="11"/>
        <color theme="1"/>
        <rFont val="Calibri"/>
        <family val="2"/>
        <charset val="204"/>
        <scheme val="minor"/>
      </rPr>
      <t>Исполнено.</t>
    </r>
    <r>
      <rPr>
        <sz val="11"/>
        <color theme="1"/>
        <rFont val="Calibri"/>
        <family val="2"/>
        <charset val="204"/>
        <scheme val="minor"/>
      </rPr>
      <t xml:space="preserve"> Распоряжение  администрации Кондинского района от 19 января 2015 года № 25-р "О реорганизации муниципального казенного дошкольного образовательного учреждения детский сад "Ивушка" в форме его присоединения к муниципальному казенному общеобразовательному учреждению Алтайская средняя общеобразовательная школа". Уведомление о снятии с учета российской организации в налоговом органе 30.06.2015 года.</t>
    </r>
  </si>
  <si>
    <r>
      <rPr>
        <b/>
        <sz val="11"/>
        <color theme="1"/>
        <rFont val="Calibri"/>
        <family val="2"/>
        <charset val="204"/>
        <scheme val="minor"/>
      </rPr>
      <t xml:space="preserve">Исполнено. </t>
    </r>
    <r>
      <rPr>
        <sz val="11"/>
        <color theme="1"/>
        <rFont val="Calibri"/>
        <family val="2"/>
        <charset val="204"/>
        <scheme val="minor"/>
      </rPr>
      <t>Распоряжения  администрации Кондинского района от 26 января  2015 года № 59-р"О реорганизации муниципального казенного дошкольного образовательного учреждения детский сад "Золушка" в форме  присоединения к муниципальному казенному общеобразовательному учреждению Чантырская средняя общеобразовательная школа". Уведомление о снятии с учета российской организации в налоговом органе 01.07.2015 года</t>
    </r>
  </si>
  <si>
    <r>
      <rPr>
        <b/>
        <sz val="11"/>
        <color theme="1"/>
        <rFont val="Calibri"/>
        <family val="2"/>
        <charset val="204"/>
        <scheme val="minor"/>
      </rPr>
      <t xml:space="preserve">Исполнено. </t>
    </r>
    <r>
      <rPr>
        <sz val="11"/>
        <color theme="1"/>
        <rFont val="Calibri"/>
        <family val="2"/>
        <charset val="204"/>
        <scheme val="minor"/>
      </rPr>
      <t>Протокол № 5 от 27.03.2015 Комиссии по вопросам штатной численности подведомственных администрации Кондинского района учреждений (сокращено 2,25 ставки с 3 апреля 2015 года)</t>
    </r>
  </si>
  <si>
    <t>Исполнено.</t>
  </si>
  <si>
    <t>долговой политики муниципального образования Кондинский район на 2015 год и на плановый период 2016 и 2017 годов</t>
  </si>
  <si>
    <t>мероприятие не исполнено, в связи с передачей полномочий по распоряжению земельными участками гос. собственность на которые не разграничена и расположены в населеных пунктах на уровень поселений. Бюджетный эффект будет получен после принятия нормативных документов на уровне поселений.</t>
  </si>
  <si>
    <t>исключить</t>
  </si>
  <si>
    <t>выявлены участки, используемых без правоустанавливающих документов,пользователикоторых привлечены к оформлению прав на земельные участки. В собвстенность оформлено 36 земельных участков, 1 участок передан в постоянное (бессрочное) пользование муниципальному учреждению</t>
  </si>
  <si>
    <t xml:space="preserve">Проводятся мероприятия по прекращению права аренды на 4 земельных участка, общей площадью 317,9 га, в связи с неиспользованием по назначению в течение 3-х лет с момента передачи в аренду. Направлены 2 претензии о неиспользовании земельных участков с предложениями приступить к использованию или подписать соглашение о расторжении договоров аренды.   </t>
  </si>
  <si>
    <t>Заключено 71 соглашение о сотрудничестве</t>
  </si>
  <si>
    <t>Постановление администрации Кондинского района от 14.12.2015 года № 1659 «О порядке формирования муниципального задания на оказание муниципальных услуг (выполнение работ) муниципальными учреждениями Кондинского района и финансовом обеспечении его выполнения."</t>
  </si>
  <si>
    <t>71141,8</t>
  </si>
  <si>
    <t>Полученный бюджетный эффект на 01.01.2016г.</t>
  </si>
  <si>
    <t>Значение целевого показателя на 01.01.2016г.</t>
  </si>
  <si>
    <t>01.09.2015 года- 2016 год</t>
  </si>
  <si>
    <t>01.11.2015 год-2016 год</t>
  </si>
  <si>
    <t>не исполнено в срок. 
Постановление № 1158 от 21.09.2015 года "О внесении изменений в постановление администрации Кондинского района от 05 мая 2014 года № 846 "Об утверждении примерного положения об оплате и стимулирования труда работников муниипальных учреждений физической культуры и спорта Кондинского раона в новой редакции" лица занимающие должности директора СК были уведомлены об существенных изменениях оплаты труда 01.10.2015, с 01.12.2015 данным лицам начисляется заработная плата в соответствии с изменениями.</t>
  </si>
  <si>
    <r>
      <rPr>
        <b/>
        <sz val="11"/>
        <color theme="1"/>
        <rFont val="Calibri"/>
        <family val="2"/>
        <charset val="204"/>
        <scheme val="minor"/>
      </rPr>
      <t xml:space="preserve">Исполнено. </t>
    </r>
    <r>
      <rPr>
        <sz val="11"/>
        <color theme="1"/>
        <rFont val="Calibri"/>
        <family val="2"/>
        <charset val="204"/>
        <scheme val="minor"/>
      </rPr>
      <t>Постановление № 482 от  22 апреля 2015 года  "О внесении изменений  в постановление администрации Кондинского района от 31 марта 2014 года  № 600 «Об установлении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муниципальных учреждениях, осуществляющих образовательную деятельность». Запланированный бюджетный эффект недостигнут в связи с присоединением ДОУ Аленушка (казенного учреждения) к ДОУ "Красная шапочка" (бюджетному учреждению) родительская плата поступает в доход бюджетного учреждения, а не в доход района.</t>
    </r>
  </si>
  <si>
    <t xml:space="preserve">Внесение изменений в муниципальные программы района в части  дополнения подпрограммами в области энергосбережения и повышения энергетической эффективности </t>
  </si>
  <si>
    <t>Согласно Постановления от 16.09.2014 г. № 1945 "Производственной программы пассажирских перевозок на 2015 год" прогнозная сумма субсидии на 2015 год составила 64 165,3 т.р., фактическая сумма субсидии за2014 год составила 71 583,5 т.р. Таким образом бюджетный эффект на 01.01.2016 года составил 7 418,2 т.р., что составляет 112,8 % от плана.</t>
  </si>
  <si>
    <r>
      <t xml:space="preserve">Исполнен. </t>
    </r>
    <r>
      <rPr>
        <sz val="11"/>
        <color theme="1"/>
        <rFont val="Calibri"/>
        <family val="2"/>
        <charset val="204"/>
        <scheme val="minor"/>
      </rPr>
      <t>Проведен анализ передачи муниципальных услуг на исполнение МФЦ по принципу одного окна. Распоряжением № 185-р от 25 марта 2015 г. внесены изменения в распоряжение от 14 июля 2014 г. № 286-р данные изменения предусматривают расширение перечня муниципальных услуг переданных на оказание МФЦ. Проведен анализ высвобождение рабочего времени сотрудников администрации в связи с передачей приема и выдачи документов в МФЦ. Утверэжено 15 технологических схем предоставления муниципальных услуг, что позволит увеличить количество услуг оказываемых через МФЦ по принципу "одного окна".</t>
    </r>
  </si>
  <si>
    <t>Частично исполнено.
Принято постановление администрации Кондинского района от 14.12.2015 года № 1659 «О порядке формирования муниципального задания на оказание муниципальных услуг (выполнение работ) муниципальными учреждениями Кондинского района и финансовом обеспечении его выполнения."
В настоящее время в соответствии с вышеукзанным постановлением ГРБС готовят к утверждению нормативы затрат на оказание муниципальных услуг.</t>
  </si>
  <si>
    <t xml:space="preserve">Исполнено </t>
  </si>
  <si>
    <t xml:space="preserve">Исполнение на 01.01.2016 года Плана мероприятий по росту доходов, оптимизации расходов бюджета и совершенствованию </t>
  </si>
  <si>
    <t>Мероприятие не исполнено. Проект постановления админисистрации Кондинского района "Об утверждении положения о порядке управления акциями акционерных обществ и участии муниципального образования Кондинский район в управлении акционерными обществами" находится на согласовании</t>
  </si>
  <si>
    <t xml:space="preserve">Проведя анализ установленных ставок арендной платы за земельные участки, находящиеся в собственности муниципального образования Кондинский район установлено, что  ставки арендной платы за земельные участки, находящиеся в собственности муниципального образования Кондинский район приняты в размере ставок арендной платы за аналогичные земельные участки, находящиеся в собственности Ханты-Мансийского автономного округа – Югры, а также за земельные участки, государственная собственность на которые не разграничена. Ставки арендной платы по некоторым видам разрешенного использования превышают размер земельного налога более, чем в 10 раз. 
Индексация ставок в сторону повышения приведет к тому, что арендная плата за аналогичные земельные участки будет выше, чем за участки, находящиеся в собственности ХМАО – Югры.
Действующим решением Думы Кондинского района установлено, что к ставкам арендной платы может применяться коэффициент переходного периода, который устанавливается постановлением администрации Кондинского района в размере до 1,5. Если такой коэффициент не установлен, то он применяется в размере 1. Коэффициент переходного периода, понижающий ставки арендной платы администрацией Кондинского района не устанавливался и при расчете арендной платы применяется в размере 1.
Кроме того, планом мероприятий по обеспечению устойчивого развития экономики и социальной стабильности в Кондинском районе на 2015 год и на период 2016 и 2017 годов, комитету было поручено снизить коэффициент субъектов малого и среднего предпринимательства, применяемый к ставкам арендной платы за земельные участки, находящиеся в собственности муниципального образования Кондинский район с 0,8 на 0,5, установленный решением Думы Кондинского района от 28 февраля 2012 года № 206 «Об арендной плате за земельные участки».
Считаем, что проводить одновременно мероприятия по повышению ставок арендной платы и снижению применяемых к ним коэффициентов, нецелесообразно.
Кроме того, следует отметить, что по состоянию на 01.01.2016 земельных участков, находящихся в собственности муниципального образования Кондинский район и переданных в аренду нет.
</t>
  </si>
  <si>
    <t xml:space="preserve">Реализована квартира коммерческого использования по адресу пгт. Междуреченский ул. Лесников). Отказ от заключения  договора купли-продажи Паньшин А.В </t>
  </si>
  <si>
    <t>За 2015 год направлено 89 претензий на сумму 1 092,1 тыс.рублей., 20 исковых заявлений на сумму 340,5 тыс.рублей. На 01.01.2015 года сумма задолженности  за пользование жилыми помещениями муниципального жилищного фонда составляет 754,1 тыс.рублей</t>
  </si>
  <si>
    <t xml:space="preserve">Не исполнено. Данное мероприятия в 2015 году не исполнено  по причине внесения изменения в Устав Кондинского района, в связи со сменой главы Кондинского района. </t>
  </si>
  <si>
    <t>Частично исполнено. Постановлением администрации Конд.района от 21 июля 2015 года № 856 "О внесении изменений в постановление администрации Конд.района от 30 декабря 2013 года № 2864 "Об утверждении муниципальной программы Кондинского района "Развитие образования в Кондинском районе на 2014-2016 годы и на период до 2020 года" подпрограмма 7 дополнена Задачей 5 "Создание условийдля повышения энергосбережения и энергетической эффективности"</t>
  </si>
  <si>
    <t>Исполнено. Управлением культуры и молодежной политики администрации Кондинского района не предоставлен уточненный полученный бюджетный эффект по состоянию на 01.01.2015 г.</t>
  </si>
  <si>
    <t>Не исполнено.
 Распоряжения о ликвидации МАУ "Районный центр "Ориентир"- нет. Управлением культуры и молодежной политики администрации Кондинского района разрабатывается проект приказа по проведению реорганизационных мероприятий  учреждения молодежной политики в части присоединения МАУ «Районный центр молодежных инициатив «Ориентир» к МУК «Районный дворец культуры и искусства «Конда»  структурным подразделением.</t>
  </si>
  <si>
    <t>Мероприятие исполнено.</t>
  </si>
  <si>
    <t>Постановлением № 1039 от  26 августа 2015 года  "О внесении изменений в постановление администрации Кондинского района от 21 июня 2013 года № 1281 «Об утверждении порядка расчета арендной платы за пользование муниципальным имуществом Кондинского района» было предусмотрено увеличение коээфицентов применяемых для определения рамера арендной платы за имущество расположенного в г. Урае. Бюджетный эффект не достигнут в связи с  отсутствием заявок на сдаваемое в аренду имущество.</t>
  </si>
  <si>
    <r>
      <t xml:space="preserve">бюджетный эффект достигнут в полном объеме – 12 918,4 тыс.рублей (реализовано здание гостиницы «Виктория»), здание верхнего склада в п.Мортка-50 тыс.рублей, 1 единица автотранспорта -64,6.    </t>
    </r>
    <r>
      <rPr>
        <b/>
        <sz val="12"/>
        <color theme="1"/>
        <rFont val="Times New Roman"/>
        <family val="1"/>
        <charset val="204"/>
      </rPr>
      <t xml:space="preserve"> Справочно</t>
    </r>
    <r>
      <rPr>
        <sz val="12"/>
        <color theme="1"/>
        <rFont val="Times New Roman"/>
        <family val="1"/>
        <charset val="204"/>
      </rPr>
      <t>: Решением Думы Кондинского района от 08.12.2015 года № 25  "Об утверждении предложений о безвозмездной передачи имущества  из муниципальной собственности Кондинского района в собственность ХМАО-Югры предусмотрена передача электросетевых объектов в количестве 57 штук, балансовая стоимость 99 409,7 тыс.рублей. Согласно Распоряжения Правительства ХМАО-Югры от 20.11.2015 года № 664-рп "О выделении бюджетных ассигнований из резервного фонда Правительства Ханты-Мансийского автономного округа – Югры»для передачи в собственность электросетевых активов  направлено финансирование в размере 99 409,7 тыс.рублей ( п/п № 9303 от 25.12.2015 года).</t>
    </r>
  </si>
  <si>
    <t>Увеличение количества потребителей следующих услуг: школа будущего превоклассника, обучение водителей на различные категории, вокальные группы, услуги транспорта                                            ( Морткинская СОШ, МБУ ДОД Юбилейный), организация детских утренников</t>
  </si>
  <si>
    <t>Увеличение количества потребителей следующих услуг: ксерокопирование, ламинирование, распечатка документов.</t>
  </si>
  <si>
    <t>5 042,4 тыс.рублей-задолженность по доходам от сдачи в аренду имущества, 288,3 тыс.рублей - задолженность по доходам от долевого строительства, 950,0 тыс.рублей -задолженность от прочих поступлений использования имущества, 278,7 тыс.рублей задолженность по доходам от продажи квартир, 1 704,5 тыс.рублей -задолженность по доходам  от арендной платы за земельные участки.  Неисполнение судебных решений: ООО "Концеском", ООО "Спектр Л". Сумма дебеторской задолженности по состоянию на 01.01.2016 года составляет 44 186,5 тыс.рублей, в том числе безнадежная к взысканию 19 781,9 тыс.рублей).</t>
  </si>
  <si>
    <t>Бюджетный эффект отсутствует. Возбуждено исполнительное производство по факту возмещения субсидии в отношении Фомина М.А.</t>
  </si>
  <si>
    <t>Не исполнено.
Согласно распоряжения администрации Кондинского района от 31.08.2015 года № 407-р "О реорганизации муниципального учреждения дополнительного образования "Детская музыкальная школа" пгт. Мортка в форме присоединения к муниципальному учреждению дополнительного образования "Детская школа искусств" пгт. Междуреченский,  приказа Управления культуры и молодежной политики от 31 октября 2014 года № 80-ОД "Об организационно-штатных мероприятиях в связи с реорганизацией" срок завершения реорганизационных мероприятий установлен до 31.12.2015 года. Перенос окончательных сроков по завершению  реорганизационных мероприятий на январь 2016 года связан с задержкой последней публикаии в СМИ по причине корректировки документов в МРИ ФНС № 2 по ХМАО-Югре. Внесены изменения в штатное расписание МУ ДО "ДШИ" в связи с принятием на работу сотрудников МОУ ДОД "ДМШ" г.п. Мортка с 01.01.2016 года. Внесены изменения в штатное расписание МОУ ДОД "ДМШ" гп. Мортка в связи с увольнением сотрудников 31.12.2015 года.</t>
  </si>
  <si>
    <r>
      <t xml:space="preserve">Не исполнено. </t>
    </r>
    <r>
      <rPr>
        <sz val="11"/>
        <color theme="1"/>
        <rFont val="Calibri"/>
        <family val="2"/>
        <charset val="204"/>
      </rPr>
      <t xml:space="preserve">Данное мероприятие в 2015 году не исполнено  по причине внесения изменения в Устав Кондинского района, в связи со сменой главы Кондинского района. </t>
    </r>
  </si>
  <si>
    <t>Направлены 12 претензий в адрес должников, погасили задолженность полностью 2 должника, в отношении 10 будут подготовлены документы для обращения в суд. На сегодняшний день документы не подготовлены, в виду отсутствия специалиста. Обращения в адрес администрации Кондинского района по оказанию юридической помощи отсутствуют.</t>
  </si>
  <si>
    <t>Количество созданных (сохраненных) рабочих мест по состоянию на 01.01.2016 года составило 248 (пгт. Междуреченский- 31 (ООО Акцент - 14, ООО "Сигнал" - 14, ООО "Ух-ТЫ" - 2, ИП Челак - 1), гп. Мортка -42 (ИП Гаранин -4, ООО "Лесная компания" -14, ООО "Кондинский капитал" - 14, ООО "Прогресс" - 10), гп. Куминский - 89 (ООО "Куминский ЛПК" - 89), гп. луговой - 50 (ООО "Импульс" - 50), сп. Болчары - 32 (ООО "Сосновское" - 32), сп. Леуши - 3 (ИП Чурилович - 3). Фонд оплаты труда по созданным рабочим местам составил 51 996,9 тыс. рублей. Сумма налога перечисленная в бюджет муниципального образования составила 4 386,9 ты.рублей.</t>
  </si>
  <si>
    <t>За 2015 год было выявлено 4 юридических лица не состоящих на налоговом учете по месту нахождения обособленного подразделения (ООО ЧОО Центурион, ООО ЧОО Крепость, ООО "Югра-безопасность- 1, ООО "Югра -безопасность"). Информация о выявленных юридических лицах направлена в адрес МРИ ФНС России № 2 по ХМАО-Югре для принятия соответствующих мер.</t>
  </si>
  <si>
    <t>Согласно заключенному Соглашению по информационному взаимодействию между Администрацией Кондинского района и Межрайонной ИФНС России № 2 по ХМАО-Югре налоговый орган обеспечивает регулярное предоставление информации о недоимщиках по налогам, подлежащим зачислению в консолидированный бюджет муниципального образования Кондинский район. 
Сумма задолженност по налогам, числящаяся за сотрудниками администрации Кондинского района составляла 1 470,3 тыс.рублей, по состоянию на 27.11.2015 года составляет 660,0 тыс.рублей. По итогам проведенных мероприятий сумма задолженности снизилась всего на 810,3 тыс.рублей. Сумма задолженности по имущественным налогам в консолидированный бюджет муниципального образования Кондинский район уменьшилась на 13 580 ,2 тыс.рублей.</t>
  </si>
  <si>
    <t>информация отсутствует</t>
  </si>
  <si>
    <t xml:space="preserve">На уровне муниципального образования Кондинский район создана рабочая группа по актуализации перечня объектов кадастровой оценки. Координатором данной группы является Управление архитектуры и градостроительства администрации Кондинского района. С целью информирования населения о предстоящих изменениях в налогообложении недвижимого имущества физических лиц была размещена информация в СМИ (публикация статей в газете «Кондинский Вестник» в 4 выпусках), размещение баннера на официальном сайте администрации с указанием ответственных лиц на каждой из территорий. Направлены письма руководителям учреждений о необходимости проведения разъяснительной работы с сотрудниками о проведении сверки данных на сайте Россреестра. Проведено распространение листовок и флаеров населению на улицах городских и сельских поселений, в местах большого скопления людей.  Работа над ошибками по актуализации сведений об объектах капитального строительства органами местного самоуправления была проведена в отношении всех объектов, информация о выявленных несоответствиях направлена в адрес Росреестра. Проведено информирование налогоплательщиков с целью уточнения собственниками недвижимости технических характеристик объектов недвижимого имущества, сведений об их правообладателях по предварительному Перечню, направленному Депфином Югры.
Список объектов недвижимости, дополнительно включаемых в Перечень объектов недвижимости в отношении которых налоговая база по налогу на имущество организации с 1 января 2016 года будет определяться на основании кадастровой стоимости размещена на официальном сайте органов местного самоуправления.
</t>
  </si>
  <si>
    <t xml:space="preserve">Бюджетный эффект не получен в связи с уменьшением количества налогоплательщиков. По состоянию на 01.01.2016 года количество субьектов малого и среднего предпринимательства зарегистрированных на территории Кондинского района снизилось на 37 (на 01.01.2015 года - 1 210, на 01.01.2016 года -  1 173).  Решением Думы Кондинского района от 17 сентября № 483 "«О  системе налогообложения в виде единого налога на вмененный доход для отдельных видов деятельности на территории Кондинского района»" предусмотрено увеличение коэффициента К2 на 5% (кроме сп. Шугур). </t>
  </si>
</sst>
</file>

<file path=xl/styles.xml><?xml version="1.0" encoding="utf-8"?>
<styleSheet xmlns="http://schemas.openxmlformats.org/spreadsheetml/2006/main">
  <numFmts count="1">
    <numFmt numFmtId="164" formatCode="#,##0.0"/>
  </numFmts>
  <fonts count="23">
    <font>
      <sz val="11"/>
      <color theme="1"/>
      <name val="Calibri"/>
      <family val="2"/>
      <charset val="204"/>
      <scheme val="minor"/>
    </font>
    <font>
      <b/>
      <sz val="11"/>
      <color theme="1"/>
      <name val="Calibri"/>
      <family val="2"/>
      <charset val="204"/>
      <scheme val="minor"/>
    </font>
    <font>
      <b/>
      <sz val="14"/>
      <color theme="1"/>
      <name val="Times New Roman"/>
      <family val="1"/>
      <charset val="204"/>
    </font>
    <font>
      <sz val="11"/>
      <color theme="1"/>
      <name val="Times New Roman"/>
      <family val="1"/>
      <charset val="204"/>
    </font>
    <font>
      <b/>
      <sz val="11"/>
      <color theme="1"/>
      <name val="Times New Roman"/>
      <family val="1"/>
      <charset val="204"/>
    </font>
    <font>
      <sz val="7"/>
      <color theme="1"/>
      <name val="Times New Roman"/>
      <family val="1"/>
      <charset val="204"/>
    </font>
    <font>
      <sz val="11"/>
      <color rgb="FF000000"/>
      <name val="Times New Roman"/>
      <family val="1"/>
      <charset val="204"/>
    </font>
    <font>
      <sz val="11"/>
      <color rgb="FFFF0000"/>
      <name val="Times New Roman"/>
      <family val="1"/>
      <charset val="204"/>
    </font>
    <font>
      <b/>
      <sz val="7"/>
      <color theme="1"/>
      <name val="Times New Roman"/>
      <family val="1"/>
      <charset val="204"/>
    </font>
    <font>
      <b/>
      <sz val="9"/>
      <color theme="1"/>
      <name val="Times New Roman"/>
      <family val="1"/>
      <charset val="204"/>
    </font>
    <font>
      <sz val="11"/>
      <name val="Times New Roman"/>
      <family val="1"/>
      <charset val="204"/>
    </font>
    <font>
      <sz val="11"/>
      <color rgb="FFFF0000"/>
      <name val="Calibri"/>
      <family val="2"/>
      <charset val="204"/>
      <scheme val="minor"/>
    </font>
    <font>
      <sz val="12"/>
      <color theme="1"/>
      <name val="Calibri"/>
      <family val="2"/>
      <charset val="204"/>
      <scheme val="minor"/>
    </font>
    <font>
      <b/>
      <sz val="12"/>
      <color theme="1"/>
      <name val="Calibri"/>
      <family val="2"/>
      <charset val="204"/>
      <scheme val="minor"/>
    </font>
    <font>
      <b/>
      <sz val="11"/>
      <color rgb="FFFF0000"/>
      <name val="Calibri"/>
      <family val="2"/>
      <charset val="204"/>
      <scheme val="minor"/>
    </font>
    <font>
      <sz val="1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color rgb="FFFF0000"/>
      <name val="Times New Roman"/>
      <family val="1"/>
      <charset val="204"/>
    </font>
    <font>
      <sz val="12"/>
      <color rgb="FFFF0000"/>
      <name val="Times New Roman"/>
      <family val="1"/>
      <charset val="204"/>
    </font>
    <font>
      <b/>
      <sz val="11"/>
      <name val="Times New Roman"/>
      <family val="1"/>
      <charset val="204"/>
    </font>
    <font>
      <sz val="11"/>
      <color theme="1"/>
      <name val="Calibri"/>
      <family val="2"/>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1">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thin">
        <color indexed="64"/>
      </top>
      <bottom/>
      <diagonal/>
    </border>
    <border>
      <left/>
      <right/>
      <top style="thin">
        <color indexed="64"/>
      </top>
      <bottom/>
      <diagonal/>
    </border>
    <border>
      <left/>
      <right style="medium">
        <color rgb="FF000000"/>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cellStyleXfs>
  <cellXfs count="267">
    <xf numFmtId="0" fontId="0" fillId="0" borderId="0" xfId="0"/>
    <xf numFmtId="49" fontId="1" fillId="0" borderId="0" xfId="0" applyNumberFormat="1" applyFont="1" applyFill="1"/>
    <xf numFmtId="0" fontId="2" fillId="0" borderId="0" xfId="0" applyFont="1" applyFill="1" applyAlignment="1">
      <alignment horizontal="center"/>
    </xf>
    <xf numFmtId="0" fontId="0" fillId="0" borderId="0" xfId="0" applyFill="1"/>
    <xf numFmtId="49" fontId="4" fillId="0" borderId="0" xfId="0" applyNumberFormat="1" applyFont="1" applyFill="1" applyAlignment="1">
      <alignment horizontal="center"/>
    </xf>
    <xf numFmtId="49" fontId="2" fillId="0" borderId="0" xfId="0" applyNumberFormat="1" applyFont="1" applyFill="1" applyAlignment="1">
      <alignment horizontal="center"/>
    </xf>
    <xf numFmtId="49" fontId="2" fillId="0" borderId="0" xfId="0" applyNumberFormat="1" applyFont="1" applyFill="1" applyAlignment="1">
      <alignment horizontal="left"/>
    </xf>
    <xf numFmtId="0" fontId="4" fillId="0" borderId="15" xfId="0" applyFont="1" applyFill="1" applyBorder="1" applyAlignment="1">
      <alignment horizontal="center" vertical="center" wrapText="1"/>
    </xf>
    <xf numFmtId="0" fontId="0" fillId="0" borderId="15" xfId="0" applyFill="1" applyBorder="1"/>
    <xf numFmtId="0" fontId="0" fillId="0" borderId="26" xfId="0" applyFill="1" applyBorder="1"/>
    <xf numFmtId="49" fontId="17" fillId="0" borderId="25" xfId="0" applyNumberFormat="1" applyFont="1" applyFill="1" applyBorder="1" applyAlignment="1">
      <alignment horizontal="center" vertical="top" wrapText="1"/>
    </xf>
    <xf numFmtId="0" fontId="16" fillId="0" borderId="15" xfId="0" applyFont="1" applyFill="1" applyBorder="1" applyAlignment="1">
      <alignment horizontal="center" vertical="top" wrapText="1"/>
    </xf>
    <xf numFmtId="0" fontId="16" fillId="0" borderId="15" xfId="0" applyFont="1" applyFill="1" applyBorder="1" applyAlignment="1">
      <alignment horizontal="left" vertical="top" wrapText="1"/>
    </xf>
    <xf numFmtId="164" fontId="16" fillId="0" borderId="15" xfId="0" applyNumberFormat="1" applyFont="1" applyFill="1" applyBorder="1" applyAlignment="1">
      <alignment vertical="top"/>
    </xf>
    <xf numFmtId="0" fontId="18" fillId="0" borderId="26" xfId="0" applyFont="1" applyFill="1" applyBorder="1" applyAlignment="1">
      <alignment vertical="top" wrapText="1"/>
    </xf>
    <xf numFmtId="0" fontId="16" fillId="0" borderId="15" xfId="0" applyFont="1" applyFill="1" applyBorder="1" applyAlignment="1">
      <alignment horizontal="justify" vertical="top" wrapText="1"/>
    </xf>
    <xf numFmtId="0" fontId="16" fillId="0" borderId="26" xfId="0" applyFont="1" applyFill="1" applyBorder="1" applyAlignment="1">
      <alignment vertical="top" wrapText="1"/>
    </xf>
    <xf numFmtId="0" fontId="10" fillId="0" borderId="26" xfId="0" applyFont="1" applyFill="1" applyBorder="1" applyAlignment="1">
      <alignment vertical="top" wrapText="1"/>
    </xf>
    <xf numFmtId="49" fontId="19" fillId="0" borderId="25" xfId="0" applyNumberFormat="1" applyFont="1" applyFill="1" applyBorder="1" applyAlignment="1">
      <alignment horizontal="center" vertical="top" wrapText="1"/>
    </xf>
    <xf numFmtId="0" fontId="20" fillId="0" borderId="15" xfId="0" applyFont="1" applyFill="1" applyBorder="1" applyAlignment="1">
      <alignment horizontal="center" vertical="top" wrapText="1"/>
    </xf>
    <xf numFmtId="0" fontId="20" fillId="0" borderId="15" xfId="0" applyFont="1" applyFill="1" applyBorder="1" applyAlignment="1">
      <alignment horizontal="left" vertical="top" wrapText="1"/>
    </xf>
    <xf numFmtId="164" fontId="20" fillId="0" borderId="15" xfId="0" applyNumberFormat="1" applyFont="1" applyFill="1" applyBorder="1" applyAlignment="1">
      <alignment vertical="top"/>
    </xf>
    <xf numFmtId="0" fontId="20" fillId="0" borderId="26" xfId="0" applyFont="1" applyFill="1" applyBorder="1" applyAlignment="1">
      <alignment vertical="top" wrapText="1"/>
    </xf>
    <xf numFmtId="0" fontId="16" fillId="0" borderId="26" xfId="0" applyFont="1" applyFill="1" applyBorder="1" applyAlignment="1">
      <alignment wrapText="1"/>
    </xf>
    <xf numFmtId="0" fontId="16" fillId="0" borderId="26" xfId="0" applyFont="1" applyFill="1" applyBorder="1" applyAlignment="1">
      <alignment vertical="top" wrapText="1" shrinkToFit="1"/>
    </xf>
    <xf numFmtId="164" fontId="16" fillId="0" borderId="15" xfId="0" applyNumberFormat="1" applyFont="1" applyFill="1" applyBorder="1" applyAlignment="1">
      <alignment horizontal="center" vertical="top" wrapText="1"/>
    </xf>
    <xf numFmtId="0" fontId="16" fillId="0" borderId="15" xfId="0" applyFont="1" applyFill="1" applyBorder="1" applyAlignment="1">
      <alignment vertical="top" wrapText="1"/>
    </xf>
    <xf numFmtId="0" fontId="16" fillId="0" borderId="26" xfId="0" applyNumberFormat="1" applyFont="1" applyFill="1" applyBorder="1" applyAlignment="1">
      <alignment vertical="top" wrapText="1"/>
    </xf>
    <xf numFmtId="164" fontId="0" fillId="0" borderId="0" xfId="0" applyNumberFormat="1" applyFill="1"/>
    <xf numFmtId="0" fontId="12" fillId="0" borderId="26" xfId="0" applyFont="1" applyFill="1" applyBorder="1"/>
    <xf numFmtId="0" fontId="16" fillId="0" borderId="26" xfId="0" applyFont="1" applyFill="1" applyBorder="1" applyAlignment="1">
      <alignment vertical="top"/>
    </xf>
    <xf numFmtId="164" fontId="17" fillId="0" borderId="28" xfId="0" applyNumberFormat="1" applyFont="1" applyFill="1" applyBorder="1" applyAlignment="1">
      <alignment vertical="top" wrapText="1"/>
    </xf>
    <xf numFmtId="164" fontId="17" fillId="0" borderId="28" xfId="0" applyNumberFormat="1" applyFont="1" applyFill="1" applyBorder="1" applyAlignment="1">
      <alignment vertical="top"/>
    </xf>
    <xf numFmtId="0" fontId="12" fillId="0" borderId="29" xfId="0" applyFont="1" applyFill="1" applyBorder="1"/>
    <xf numFmtId="0" fontId="3" fillId="0" borderId="19" xfId="0" applyFont="1" applyFill="1" applyBorder="1" applyAlignment="1">
      <alignment vertical="top"/>
    </xf>
    <xf numFmtId="0" fontId="0" fillId="0" borderId="19" xfId="0" applyFill="1" applyBorder="1" applyAlignment="1"/>
    <xf numFmtId="49" fontId="4" fillId="0" borderId="15" xfId="0" applyNumberFormat="1" applyFont="1" applyFill="1" applyBorder="1" applyAlignment="1">
      <alignment vertical="top" wrapText="1"/>
    </xf>
    <xf numFmtId="0" fontId="3" fillId="0" borderId="15" xfId="0" applyFont="1" applyFill="1" applyBorder="1" applyAlignment="1">
      <alignment vertical="top" wrapText="1"/>
    </xf>
    <xf numFmtId="2" fontId="3" fillId="0" borderId="15" xfId="0" applyNumberFormat="1" applyFont="1" applyFill="1" applyBorder="1" applyAlignment="1">
      <alignment vertical="top" wrapText="1"/>
    </xf>
    <xf numFmtId="0" fontId="10" fillId="0" borderId="15" xfId="0" applyFont="1" applyFill="1" applyBorder="1" applyAlignment="1">
      <alignment vertical="top"/>
    </xf>
    <xf numFmtId="0" fontId="1" fillId="0" borderId="15" xfId="0" applyFont="1" applyFill="1" applyBorder="1" applyAlignment="1">
      <alignment vertical="top" wrapText="1"/>
    </xf>
    <xf numFmtId="0" fontId="0" fillId="0" borderId="15" xfId="0" applyFill="1" applyBorder="1" applyAlignment="1">
      <alignment vertical="top"/>
    </xf>
    <xf numFmtId="0" fontId="1" fillId="0" borderId="15" xfId="0" applyFont="1" applyFill="1" applyBorder="1" applyAlignment="1">
      <alignment vertical="top"/>
    </xf>
    <xf numFmtId="0" fontId="15" fillId="0" borderId="15" xfId="0" applyFont="1" applyFill="1" applyBorder="1" applyAlignment="1">
      <alignment horizontal="center" vertical="top"/>
    </xf>
    <xf numFmtId="0" fontId="3" fillId="0" borderId="37" xfId="0" applyFont="1" applyFill="1" applyBorder="1" applyAlignment="1">
      <alignment vertical="top" wrapText="1"/>
    </xf>
    <xf numFmtId="49" fontId="4" fillId="0" borderId="2" xfId="0" applyNumberFormat="1" applyFont="1" applyFill="1" applyBorder="1" applyAlignment="1">
      <alignment vertical="top" wrapText="1"/>
    </xf>
    <xf numFmtId="0" fontId="6" fillId="0" borderId="7" xfId="0" applyFont="1" applyFill="1" applyBorder="1" applyAlignment="1">
      <alignment vertical="top" wrapText="1"/>
    </xf>
    <xf numFmtId="0" fontId="3" fillId="0" borderId="6" xfId="0" applyFont="1" applyFill="1" applyBorder="1" applyAlignment="1">
      <alignment vertical="top" wrapText="1"/>
    </xf>
    <xf numFmtId="2" fontId="3" fillId="0" borderId="7" xfId="0" applyNumberFormat="1" applyFont="1" applyFill="1" applyBorder="1" applyAlignment="1">
      <alignment vertical="top" wrapText="1"/>
    </xf>
    <xf numFmtId="0" fontId="3" fillId="0" borderId="7" xfId="0" applyFont="1" applyFill="1" applyBorder="1" applyAlignment="1">
      <alignment vertical="top" wrapText="1"/>
    </xf>
    <xf numFmtId="0" fontId="0" fillId="0" borderId="15" xfId="0" applyFill="1" applyBorder="1" applyAlignment="1">
      <alignment wrapText="1"/>
    </xf>
    <xf numFmtId="0" fontId="6" fillId="0" borderId="7" xfId="0" applyFont="1" applyFill="1" applyBorder="1" applyAlignment="1">
      <alignment horizontal="center" vertical="top" wrapText="1"/>
    </xf>
    <xf numFmtId="0" fontId="6" fillId="0" borderId="15" xfId="0" applyFont="1" applyFill="1" applyBorder="1" applyAlignment="1">
      <alignment vertical="top" wrapText="1"/>
    </xf>
    <xf numFmtId="0" fontId="0" fillId="0" borderId="15" xfId="0" applyFill="1" applyBorder="1" applyAlignment="1">
      <alignment vertical="top" wrapText="1"/>
    </xf>
    <xf numFmtId="0" fontId="6" fillId="0" borderId="6" xfId="0" applyFont="1" applyFill="1" applyBorder="1" applyAlignment="1">
      <alignment vertical="top" wrapText="1"/>
    </xf>
    <xf numFmtId="10" fontId="3" fillId="0" borderId="5" xfId="0" applyNumberFormat="1" applyFont="1" applyFill="1" applyBorder="1" applyAlignment="1">
      <alignment vertical="top" wrapText="1"/>
    </xf>
    <xf numFmtId="49" fontId="0" fillId="0" borderId="15" xfId="0" applyNumberFormat="1" applyFill="1" applyBorder="1" applyAlignment="1">
      <alignment horizontal="center" vertical="top"/>
    </xf>
    <xf numFmtId="10" fontId="3" fillId="0" borderId="15" xfId="0" applyNumberFormat="1" applyFont="1" applyFill="1" applyBorder="1" applyAlignment="1">
      <alignment vertical="top" wrapText="1"/>
    </xf>
    <xf numFmtId="0" fontId="6" fillId="0" borderId="0" xfId="0" applyFont="1" applyFill="1" applyBorder="1" applyAlignment="1">
      <alignment vertical="top" wrapText="1"/>
    </xf>
    <xf numFmtId="10" fontId="3" fillId="0" borderId="18" xfId="0" applyNumberFormat="1" applyFont="1" applyFill="1" applyBorder="1" applyAlignment="1">
      <alignment vertical="top" wrapText="1"/>
    </xf>
    <xf numFmtId="0" fontId="0" fillId="0" borderId="15" xfId="0" applyFill="1" applyBorder="1" applyAlignment="1">
      <alignment horizontal="center" vertical="top"/>
    </xf>
    <xf numFmtId="0" fontId="3" fillId="0" borderId="7" xfId="0" applyFont="1" applyFill="1" applyBorder="1" applyAlignment="1">
      <alignment horizontal="center" vertical="top" wrapText="1"/>
    </xf>
    <xf numFmtId="0" fontId="6" fillId="0" borderId="19" xfId="0" applyFont="1" applyFill="1" applyBorder="1" applyAlignment="1">
      <alignment vertical="top" wrapText="1"/>
    </xf>
    <xf numFmtId="0" fontId="0" fillId="0" borderId="15" xfId="0" applyFill="1" applyBorder="1" applyAlignment="1">
      <alignment horizontal="center" vertical="top" wrapText="1"/>
    </xf>
    <xf numFmtId="0" fontId="1" fillId="0" borderId="15" xfId="0" applyFont="1" applyFill="1" applyBorder="1"/>
    <xf numFmtId="0" fontId="1" fillId="0" borderId="15" xfId="0" applyFont="1" applyFill="1" applyBorder="1" applyAlignment="1">
      <alignment wrapText="1"/>
    </xf>
    <xf numFmtId="0" fontId="3" fillId="0" borderId="18" xfId="0" applyFont="1" applyFill="1" applyBorder="1" applyAlignment="1">
      <alignment vertical="top" wrapText="1"/>
    </xf>
    <xf numFmtId="2" fontId="7" fillId="0" borderId="7" xfId="0" applyNumberFormat="1" applyFont="1" applyFill="1" applyBorder="1" applyAlignment="1">
      <alignment vertical="top" wrapText="1"/>
    </xf>
    <xf numFmtId="0" fontId="11" fillId="0" borderId="15" xfId="0" applyFont="1" applyFill="1" applyBorder="1" applyAlignment="1">
      <alignment vertical="top"/>
    </xf>
    <xf numFmtId="0" fontId="1" fillId="0" borderId="15" xfId="0" applyFont="1" applyFill="1" applyBorder="1" applyAlignment="1">
      <alignment vertical="center"/>
    </xf>
    <xf numFmtId="0" fontId="3" fillId="0" borderId="17" xfId="0" applyFont="1" applyFill="1" applyBorder="1" applyAlignment="1">
      <alignment vertical="top" wrapText="1"/>
    </xf>
    <xf numFmtId="0" fontId="3" fillId="0" borderId="19" xfId="0" applyFont="1" applyFill="1" applyBorder="1" applyAlignment="1">
      <alignment vertical="top" wrapText="1"/>
    </xf>
    <xf numFmtId="9" fontId="3" fillId="0" borderId="15" xfId="0" applyNumberFormat="1" applyFont="1" applyFill="1" applyBorder="1" applyAlignment="1">
      <alignment vertical="top" wrapText="1"/>
    </xf>
    <xf numFmtId="0" fontId="14" fillId="0" borderId="15" xfId="0" applyFont="1" applyFill="1" applyBorder="1" applyAlignment="1">
      <alignment vertical="top"/>
    </xf>
    <xf numFmtId="0" fontId="13" fillId="0" borderId="15" xfId="0" applyFont="1" applyFill="1" applyBorder="1" applyAlignment="1">
      <alignment vertical="top" wrapText="1"/>
    </xf>
    <xf numFmtId="0" fontId="3" fillId="0" borderId="2" xfId="0" applyFont="1" applyFill="1" applyBorder="1" applyAlignment="1">
      <alignment vertical="top" wrapText="1"/>
    </xf>
    <xf numFmtId="0" fontId="3" fillId="0" borderId="9" xfId="0" applyFont="1" applyFill="1" applyBorder="1" applyAlignment="1">
      <alignment vertical="top" wrapText="1"/>
    </xf>
    <xf numFmtId="10" fontId="3" fillId="0" borderId="9" xfId="0" applyNumberFormat="1" applyFont="1" applyFill="1" applyBorder="1" applyAlignment="1">
      <alignment vertical="top" wrapText="1"/>
    </xf>
    <xf numFmtId="10" fontId="3" fillId="0" borderId="7" xfId="0" applyNumberFormat="1" applyFont="1" applyFill="1" applyBorder="1" applyAlignment="1">
      <alignment vertical="top" wrapText="1"/>
    </xf>
    <xf numFmtId="9" fontId="3" fillId="0" borderId="9" xfId="0" applyNumberFormat="1" applyFont="1" applyFill="1" applyBorder="1" applyAlignment="1">
      <alignment vertical="top" wrapText="1"/>
    </xf>
    <xf numFmtId="9" fontId="3" fillId="0" borderId="7" xfId="0" applyNumberFormat="1" applyFont="1" applyFill="1" applyBorder="1" applyAlignment="1">
      <alignment vertical="top" wrapText="1"/>
    </xf>
    <xf numFmtId="0" fontId="0" fillId="0" borderId="15" xfId="0" applyFill="1" applyBorder="1" applyAlignment="1">
      <alignment vertical="center"/>
    </xf>
    <xf numFmtId="0" fontId="3" fillId="0" borderId="11" xfId="0" applyFont="1" applyFill="1" applyBorder="1" applyAlignment="1">
      <alignment vertical="top" wrapText="1"/>
    </xf>
    <xf numFmtId="0" fontId="3" fillId="0" borderId="13" xfId="0" applyFont="1" applyFill="1" applyBorder="1" applyAlignment="1">
      <alignment vertical="top" wrapText="1"/>
    </xf>
    <xf numFmtId="0" fontId="3" fillId="0" borderId="5" xfId="0" applyFont="1" applyFill="1" applyBorder="1" applyAlignment="1">
      <alignment vertical="top" wrapText="1"/>
    </xf>
    <xf numFmtId="0" fontId="3" fillId="0" borderId="0" xfId="0" applyFont="1" applyFill="1" applyBorder="1" applyAlignment="1">
      <alignment vertical="top" wrapText="1"/>
    </xf>
    <xf numFmtId="0" fontId="12" fillId="0" borderId="15" xfId="0" applyFont="1" applyFill="1" applyBorder="1"/>
    <xf numFmtId="0" fontId="3" fillId="0" borderId="3" xfId="0" applyFont="1" applyFill="1" applyBorder="1" applyAlignment="1">
      <alignment vertical="top" wrapText="1"/>
    </xf>
    <xf numFmtId="49" fontId="4" fillId="0" borderId="7" xfId="0" applyNumberFormat="1" applyFont="1" applyFill="1" applyBorder="1" applyAlignment="1">
      <alignment vertical="top" wrapText="1"/>
    </xf>
    <xf numFmtId="0" fontId="4" fillId="0" borderId="7" xfId="0" applyFont="1" applyFill="1" applyBorder="1" applyAlignment="1">
      <alignment vertical="top" wrapText="1"/>
    </xf>
    <xf numFmtId="0" fontId="4" fillId="0" borderId="6" xfId="0" applyFont="1" applyFill="1" applyBorder="1" applyAlignment="1">
      <alignment vertical="top" wrapText="1"/>
    </xf>
    <xf numFmtId="0" fontId="4" fillId="0" borderId="15" xfId="0" applyFont="1" applyFill="1" applyBorder="1" applyAlignment="1">
      <alignment vertical="top" wrapText="1"/>
    </xf>
    <xf numFmtId="4" fontId="21" fillId="0" borderId="7" xfId="0" applyNumberFormat="1" applyFont="1" applyFill="1" applyBorder="1" applyAlignment="1">
      <alignment vertical="top" wrapText="1"/>
    </xf>
    <xf numFmtId="4" fontId="4" fillId="0" borderId="7" xfId="0" applyNumberFormat="1" applyFont="1" applyFill="1" applyBorder="1" applyAlignment="1">
      <alignment vertical="top" wrapText="1"/>
    </xf>
    <xf numFmtId="4" fontId="4" fillId="0" borderId="6" xfId="0" applyNumberFormat="1" applyFont="1" applyFill="1" applyBorder="1" applyAlignment="1">
      <alignment vertical="top" wrapText="1"/>
    </xf>
    <xf numFmtId="4" fontId="0" fillId="0" borderId="15" xfId="0" applyNumberFormat="1" applyFill="1" applyBorder="1"/>
    <xf numFmtId="0" fontId="0" fillId="0" borderId="15" xfId="0" applyFill="1" applyBorder="1" applyAlignment="1">
      <alignment wrapText="1" shrinkToFit="1"/>
    </xf>
    <xf numFmtId="49" fontId="1" fillId="0" borderId="0" xfId="0" applyNumberFormat="1" applyFont="1" applyFill="1" applyAlignment="1">
      <alignment wrapText="1"/>
    </xf>
    <xf numFmtId="0" fontId="0" fillId="0" borderId="0" xfId="0" applyFill="1" applyAlignment="1">
      <alignment wrapText="1"/>
    </xf>
    <xf numFmtId="49" fontId="4" fillId="0" borderId="0" xfId="0" applyNumberFormat="1" applyFont="1" applyFill="1"/>
    <xf numFmtId="0" fontId="0" fillId="0" borderId="37" xfId="0" applyFill="1" applyBorder="1" applyAlignment="1">
      <alignment horizontal="center" vertical="top"/>
    </xf>
    <xf numFmtId="0" fontId="0" fillId="0" borderId="15" xfId="0" applyFill="1" applyBorder="1" applyAlignment="1">
      <alignment horizontal="center" vertical="top"/>
    </xf>
    <xf numFmtId="0" fontId="0" fillId="0" borderId="37" xfId="0" applyFill="1" applyBorder="1" applyAlignment="1">
      <alignment horizontal="center" wrapText="1"/>
    </xf>
    <xf numFmtId="0" fontId="0" fillId="0" borderId="15" xfId="0" applyFill="1" applyBorder="1" applyAlignment="1">
      <alignment horizontal="center" wrapText="1"/>
    </xf>
    <xf numFmtId="164" fontId="16" fillId="0" borderId="19" xfId="0" applyNumberFormat="1" applyFont="1" applyFill="1" applyBorder="1" applyAlignment="1">
      <alignment vertical="top"/>
    </xf>
    <xf numFmtId="164" fontId="16" fillId="0" borderId="36" xfId="0" applyNumberFormat="1" applyFont="1" applyFill="1" applyBorder="1" applyAlignment="1">
      <alignment vertical="top"/>
    </xf>
    <xf numFmtId="164" fontId="16" fillId="0" borderId="37" xfId="0" applyNumberFormat="1" applyFont="1" applyFill="1" applyBorder="1" applyAlignment="1">
      <alignment vertical="top"/>
    </xf>
    <xf numFmtId="0" fontId="16" fillId="0" borderId="38" xfId="0" applyFont="1" applyFill="1" applyBorder="1" applyAlignment="1">
      <alignment vertical="top" wrapText="1"/>
    </xf>
    <xf numFmtId="0" fontId="12" fillId="0" borderId="39" xfId="0" applyFont="1" applyFill="1" applyBorder="1" applyAlignment="1">
      <alignment vertical="top"/>
    </xf>
    <xf numFmtId="0" fontId="12" fillId="0" borderId="40" xfId="0" applyFont="1" applyFill="1" applyBorder="1" applyAlignment="1">
      <alignment vertical="top"/>
    </xf>
    <xf numFmtId="0" fontId="12" fillId="0" borderId="39" xfId="0" applyFont="1" applyFill="1" applyBorder="1" applyAlignment="1">
      <alignment vertical="top" wrapText="1"/>
    </xf>
    <xf numFmtId="0" fontId="12" fillId="0" borderId="40" xfId="0" applyFont="1" applyFill="1" applyBorder="1" applyAlignment="1">
      <alignment vertical="top" wrapText="1"/>
    </xf>
    <xf numFmtId="164" fontId="18" fillId="0" borderId="19" xfId="0" applyNumberFormat="1" applyFont="1" applyFill="1" applyBorder="1" applyAlignment="1">
      <alignment vertical="top"/>
    </xf>
    <xf numFmtId="164" fontId="18" fillId="0" borderId="37" xfId="0" applyNumberFormat="1" applyFont="1" applyFill="1" applyBorder="1" applyAlignment="1">
      <alignment vertical="top"/>
    </xf>
    <xf numFmtId="0" fontId="16" fillId="0" borderId="40" xfId="0" applyFont="1" applyFill="1" applyBorder="1" applyAlignment="1">
      <alignment vertical="top" wrapText="1"/>
    </xf>
    <xf numFmtId="0" fontId="12" fillId="0" borderId="38" xfId="0" applyFont="1" applyFill="1" applyBorder="1" applyAlignment="1"/>
    <xf numFmtId="0" fontId="12" fillId="0" borderId="39" xfId="0" applyFont="1" applyFill="1" applyBorder="1" applyAlignment="1"/>
    <xf numFmtId="0" fontId="12" fillId="0" borderId="40" xfId="0" applyFont="1" applyFill="1" applyBorder="1" applyAlignment="1"/>
    <xf numFmtId="0" fontId="16" fillId="0" borderId="39" xfId="0" applyFont="1" applyFill="1" applyBorder="1" applyAlignment="1">
      <alignment vertical="top" wrapText="1"/>
    </xf>
    <xf numFmtId="164" fontId="16" fillId="0" borderId="19" xfId="0" applyNumberFormat="1" applyFont="1" applyFill="1" applyBorder="1" applyAlignment="1">
      <alignment vertical="top" wrapText="1"/>
    </xf>
    <xf numFmtId="164" fontId="16" fillId="0" borderId="36" xfId="0" applyNumberFormat="1" applyFont="1" applyFill="1" applyBorder="1" applyAlignment="1">
      <alignment vertical="top" wrapText="1"/>
    </xf>
    <xf numFmtId="164" fontId="16" fillId="0" borderId="37" xfId="0" applyNumberFormat="1" applyFont="1" applyFill="1" applyBorder="1" applyAlignment="1">
      <alignment vertical="top" wrapText="1"/>
    </xf>
    <xf numFmtId="2" fontId="16" fillId="0" borderId="38" xfId="0" applyNumberFormat="1" applyFont="1" applyFill="1" applyBorder="1" applyAlignment="1">
      <alignment vertical="top" wrapText="1"/>
    </xf>
    <xf numFmtId="2" fontId="16" fillId="0" borderId="39" xfId="0" applyNumberFormat="1" applyFont="1" applyFill="1" applyBorder="1" applyAlignment="1">
      <alignment vertical="top" wrapText="1"/>
    </xf>
    <xf numFmtId="2" fontId="16" fillId="0" borderId="40" xfId="0" applyNumberFormat="1" applyFont="1" applyFill="1" applyBorder="1" applyAlignment="1">
      <alignment vertical="top" wrapText="1"/>
    </xf>
    <xf numFmtId="0" fontId="16" fillId="0" borderId="15" xfId="0" applyFont="1" applyFill="1" applyBorder="1" applyAlignment="1">
      <alignment horizontal="center" vertical="top" wrapText="1"/>
    </xf>
    <xf numFmtId="0" fontId="16" fillId="0" borderId="19" xfId="0" applyFont="1" applyFill="1" applyBorder="1" applyAlignment="1">
      <alignment horizontal="left" vertical="top" wrapText="1"/>
    </xf>
    <xf numFmtId="0" fontId="12" fillId="0" borderId="36" xfId="0" applyFont="1" applyFill="1" applyBorder="1" applyAlignment="1">
      <alignment horizontal="left" vertical="top" wrapText="1"/>
    </xf>
    <xf numFmtId="0" fontId="12" fillId="0" borderId="37" xfId="0" applyFont="1" applyFill="1" applyBorder="1" applyAlignment="1">
      <alignment horizontal="left" vertical="top" wrapText="1"/>
    </xf>
    <xf numFmtId="0" fontId="9" fillId="0" borderId="2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0" fillId="0" borderId="19" xfId="0" applyFill="1" applyBorder="1" applyAlignment="1">
      <alignment horizontal="center" vertical="top"/>
    </xf>
    <xf numFmtId="0" fontId="1" fillId="0" borderId="19" xfId="0" applyFont="1" applyFill="1" applyBorder="1" applyAlignment="1">
      <alignment horizontal="left" vertical="top" wrapText="1"/>
    </xf>
    <xf numFmtId="0" fontId="0" fillId="0" borderId="37" xfId="0" applyFill="1" applyBorder="1" applyAlignment="1">
      <alignment horizontal="left" vertical="top" wrapText="1"/>
    </xf>
    <xf numFmtId="0" fontId="16" fillId="0" borderId="15" xfId="0" applyFont="1" applyFill="1" applyBorder="1" applyAlignment="1">
      <alignment vertical="top" wrapText="1"/>
    </xf>
    <xf numFmtId="4" fontId="16" fillId="0" borderId="15" xfId="0" applyNumberFormat="1" applyFont="1" applyFill="1" applyBorder="1" applyAlignment="1">
      <alignment horizontal="center" vertical="top" wrapText="1"/>
    </xf>
    <xf numFmtId="49" fontId="17" fillId="0" borderId="25" xfId="0" applyNumberFormat="1" applyFont="1" applyFill="1" applyBorder="1" applyAlignment="1">
      <alignment horizontal="center" vertical="top" wrapText="1"/>
    </xf>
    <xf numFmtId="0" fontId="16" fillId="0" borderId="15" xfId="0" applyFont="1" applyFill="1" applyBorder="1" applyAlignment="1">
      <alignment horizontal="left" vertical="top" wrapText="1"/>
    </xf>
    <xf numFmtId="0" fontId="16" fillId="0" borderId="31" xfId="0" applyFont="1" applyFill="1" applyBorder="1" applyAlignment="1">
      <alignment horizontal="center" vertical="top" wrapText="1"/>
    </xf>
    <xf numFmtId="0" fontId="16" fillId="0" borderId="33" xfId="0" applyFont="1" applyFill="1" applyBorder="1" applyAlignment="1">
      <alignment horizontal="center" vertical="top" wrapText="1"/>
    </xf>
    <xf numFmtId="0" fontId="12" fillId="0" borderId="30" xfId="0" applyFont="1" applyFill="1" applyBorder="1" applyAlignment="1">
      <alignment vertical="top" wrapText="1"/>
    </xf>
    <xf numFmtId="0" fontId="12" fillId="0" borderId="32" xfId="0" applyFont="1" applyFill="1" applyBorder="1" applyAlignment="1">
      <alignment vertical="top" wrapText="1"/>
    </xf>
    <xf numFmtId="0" fontId="12" fillId="0" borderId="34" xfId="0" applyFont="1" applyFill="1" applyBorder="1" applyAlignment="1">
      <alignment vertical="top" wrapText="1"/>
    </xf>
    <xf numFmtId="0" fontId="12" fillId="0" borderId="35" xfId="0" applyFont="1" applyFill="1" applyBorder="1" applyAlignment="1">
      <alignment vertical="top" wrapText="1"/>
    </xf>
    <xf numFmtId="0" fontId="4" fillId="0" borderId="2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5" xfId="0"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 fontId="16" fillId="0" borderId="15" xfId="0" applyNumberFormat="1" applyFont="1" applyFill="1" applyBorder="1" applyAlignment="1">
      <alignment vertical="top" wrapText="1"/>
    </xf>
    <xf numFmtId="164" fontId="16" fillId="0" borderId="15" xfId="0" applyNumberFormat="1" applyFont="1" applyFill="1" applyBorder="1" applyAlignment="1">
      <alignment horizontal="center" vertical="top" wrapText="1"/>
    </xf>
    <xf numFmtId="0" fontId="16" fillId="0" borderId="19" xfId="0" applyFont="1" applyFill="1" applyBorder="1" applyAlignment="1">
      <alignment horizontal="center" vertical="top" wrapText="1"/>
    </xf>
    <xf numFmtId="0" fontId="12" fillId="0" borderId="36" xfId="0" applyFont="1" applyFill="1" applyBorder="1" applyAlignment="1">
      <alignment vertical="top" wrapText="1"/>
    </xf>
    <xf numFmtId="0" fontId="12" fillId="0" borderId="37" xfId="0" applyFont="1" applyFill="1" applyBorder="1" applyAlignment="1">
      <alignment vertical="top" wrapText="1"/>
    </xf>
    <xf numFmtId="0" fontId="16" fillId="0" borderId="30" xfId="0" applyFont="1" applyFill="1" applyBorder="1" applyAlignment="1">
      <alignment horizontal="center" vertical="top" wrapText="1"/>
    </xf>
    <xf numFmtId="0" fontId="16" fillId="0" borderId="32" xfId="0" applyFont="1" applyFill="1" applyBorder="1" applyAlignment="1">
      <alignment horizontal="center" vertical="top" wrapText="1"/>
    </xf>
    <xf numFmtId="0" fontId="16" fillId="0" borderId="34" xfId="0" applyFont="1" applyFill="1" applyBorder="1" applyAlignment="1">
      <alignment horizontal="center" vertical="top" wrapText="1"/>
    </xf>
    <xf numFmtId="0" fontId="16" fillId="0" borderId="35" xfId="0" applyFont="1" applyFill="1" applyBorder="1" applyAlignment="1">
      <alignment horizontal="center" vertical="top" wrapText="1"/>
    </xf>
    <xf numFmtId="0" fontId="20" fillId="0" borderId="15" xfId="0" applyFont="1" applyFill="1" applyBorder="1" applyAlignment="1">
      <alignment horizontal="left" vertical="top" wrapText="1"/>
    </xf>
    <xf numFmtId="0" fontId="20" fillId="0" borderId="15" xfId="0" applyFont="1" applyFill="1" applyBorder="1" applyAlignment="1">
      <alignment horizontal="center" vertical="top" wrapText="1"/>
    </xf>
    <xf numFmtId="0" fontId="16" fillId="0" borderId="15" xfId="0" applyFont="1" applyFill="1" applyBorder="1" applyAlignment="1">
      <alignment horizontal="justify" vertical="top" wrapText="1"/>
    </xf>
    <xf numFmtId="0" fontId="16" fillId="0" borderId="36" xfId="0" applyFont="1" applyFill="1" applyBorder="1" applyAlignment="1">
      <alignment horizontal="center" vertical="top" wrapText="1"/>
    </xf>
    <xf numFmtId="0" fontId="12" fillId="0" borderId="37" xfId="0" applyFont="1" applyFill="1" applyBorder="1" applyAlignment="1">
      <alignment horizontal="center" vertical="top" wrapText="1"/>
    </xf>
    <xf numFmtId="0" fontId="17" fillId="0" borderId="2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6" fillId="0" borderId="31" xfId="0" applyFont="1" applyFill="1" applyBorder="1" applyAlignment="1">
      <alignment vertical="top" wrapText="1"/>
    </xf>
    <xf numFmtId="0" fontId="16" fillId="0" borderId="33" xfId="0" applyFont="1" applyFill="1" applyBorder="1" applyAlignment="1">
      <alignment vertical="top" wrapText="1"/>
    </xf>
    <xf numFmtId="0" fontId="16" fillId="0" borderId="30" xfId="0" applyFont="1" applyFill="1" applyBorder="1" applyAlignment="1">
      <alignment vertical="top" wrapText="1"/>
    </xf>
    <xf numFmtId="0" fontId="16" fillId="0" borderId="32" xfId="0" applyFont="1" applyFill="1" applyBorder="1" applyAlignment="1">
      <alignment vertical="top" wrapText="1"/>
    </xf>
    <xf numFmtId="0" fontId="16" fillId="0" borderId="34" xfId="0" applyFont="1" applyFill="1" applyBorder="1" applyAlignment="1">
      <alignment vertical="top" wrapText="1"/>
    </xf>
    <xf numFmtId="0" fontId="16" fillId="0" borderId="35" xfId="0" applyFont="1" applyFill="1" applyBorder="1" applyAlignment="1">
      <alignment vertical="top" wrapText="1"/>
    </xf>
    <xf numFmtId="0" fontId="3" fillId="0" borderId="15" xfId="0" applyFont="1" applyFill="1" applyBorder="1" applyAlignment="1">
      <alignment vertical="top" wrapText="1"/>
    </xf>
    <xf numFmtId="49" fontId="4" fillId="0" borderId="15" xfId="0" applyNumberFormat="1" applyFont="1" applyFill="1" applyBorder="1" applyAlignment="1">
      <alignment vertical="top" wrapText="1"/>
    </xf>
    <xf numFmtId="0" fontId="4" fillId="0" borderId="12"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11" xfId="0" applyFont="1" applyFill="1" applyBorder="1" applyAlignment="1">
      <alignment horizontal="center" vertical="top" wrapText="1"/>
    </xf>
    <xf numFmtId="0" fontId="16" fillId="0" borderId="27" xfId="0" applyFont="1" applyFill="1" applyBorder="1" applyAlignment="1">
      <alignment vertical="top" wrapText="1"/>
    </xf>
    <xf numFmtId="0" fontId="16" fillId="0" borderId="28" xfId="0" applyFont="1" applyFill="1" applyBorder="1" applyAlignment="1">
      <alignment vertical="top" wrapText="1"/>
    </xf>
    <xf numFmtId="0" fontId="3" fillId="0" borderId="15" xfId="0" applyFont="1" applyFill="1" applyBorder="1" applyAlignment="1">
      <alignment horizontal="center" vertical="top" wrapText="1"/>
    </xf>
    <xf numFmtId="2" fontId="3" fillId="0" borderId="15" xfId="0" applyNumberFormat="1" applyFont="1" applyFill="1" applyBorder="1" applyAlignment="1">
      <alignment vertical="top" wrapText="1"/>
    </xf>
    <xf numFmtId="0" fontId="3" fillId="0" borderId="37" xfId="0" applyFont="1" applyFill="1" applyBorder="1" applyAlignment="1">
      <alignment horizontal="center" vertical="top" wrapText="1"/>
    </xf>
    <xf numFmtId="0" fontId="3" fillId="0" borderId="19" xfId="0" applyFont="1" applyFill="1" applyBorder="1" applyAlignment="1">
      <alignment horizontal="center" vertical="top" wrapText="1"/>
    </xf>
    <xf numFmtId="49" fontId="4" fillId="0" borderId="10" xfId="0" applyNumberFormat="1" applyFont="1" applyFill="1" applyBorder="1" applyAlignment="1">
      <alignment vertical="top" wrapText="1"/>
    </xf>
    <xf numFmtId="49" fontId="4" fillId="0" borderId="2" xfId="0" applyNumberFormat="1" applyFont="1" applyFill="1" applyBorder="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9" xfId="0" applyFont="1" applyFill="1" applyBorder="1" applyAlignment="1">
      <alignment vertical="top" wrapText="1"/>
    </xf>
    <xf numFmtId="0" fontId="3" fillId="0" borderId="7" xfId="0" applyFont="1" applyFill="1" applyBorder="1" applyAlignment="1">
      <alignment vertical="top" wrapText="1"/>
    </xf>
    <xf numFmtId="0" fontId="6" fillId="0" borderId="10" xfId="0" applyFont="1" applyFill="1" applyBorder="1" applyAlignment="1">
      <alignment vertical="top" wrapText="1"/>
    </xf>
    <xf numFmtId="0" fontId="6" fillId="0" borderId="2" xfId="0" applyFont="1" applyFill="1" applyBorder="1" applyAlignment="1">
      <alignment vertical="top" wrapText="1"/>
    </xf>
    <xf numFmtId="2" fontId="3" fillId="0" borderId="37" xfId="0" applyNumberFormat="1" applyFont="1" applyFill="1" applyBorder="1" applyAlignment="1">
      <alignment vertical="top" wrapText="1"/>
    </xf>
    <xf numFmtId="2" fontId="3" fillId="0" borderId="19" xfId="0" applyNumberFormat="1" applyFont="1" applyFill="1" applyBorder="1" applyAlignment="1">
      <alignment vertical="top" wrapText="1"/>
    </xf>
    <xf numFmtId="0" fontId="3" fillId="0" borderId="37" xfId="0" applyFont="1" applyFill="1" applyBorder="1" applyAlignment="1">
      <alignment vertical="top" wrapText="1"/>
    </xf>
    <xf numFmtId="0" fontId="3" fillId="0" borderId="19" xfId="0" applyFont="1" applyFill="1" applyBorder="1" applyAlignment="1">
      <alignment vertical="top" wrapText="1"/>
    </xf>
    <xf numFmtId="49" fontId="4" fillId="0" borderId="12" xfId="0" applyNumberFormat="1" applyFont="1" applyFill="1" applyBorder="1" applyAlignment="1">
      <alignment vertical="top" wrapText="1"/>
    </xf>
    <xf numFmtId="0" fontId="3" fillId="0" borderId="14" xfId="0" applyFont="1" applyFill="1" applyBorder="1" applyAlignment="1">
      <alignment vertical="top" wrapText="1"/>
    </xf>
    <xf numFmtId="0" fontId="3" fillId="0" borderId="3" xfId="0" applyFont="1" applyFill="1" applyBorder="1" applyAlignment="1">
      <alignment vertical="top" wrapText="1"/>
    </xf>
    <xf numFmtId="0" fontId="3" fillId="0" borderId="0" xfId="0" applyFont="1" applyFill="1" applyBorder="1" applyAlignment="1">
      <alignment vertical="top" wrapText="1"/>
    </xf>
    <xf numFmtId="0" fontId="6" fillId="0" borderId="15" xfId="0" applyFont="1" applyFill="1" applyBorder="1" applyAlignment="1">
      <alignment horizontal="center" vertical="top" wrapText="1"/>
    </xf>
    <xf numFmtId="10" fontId="3" fillId="0" borderId="19" xfId="0" applyNumberFormat="1"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17" xfId="0" applyFont="1" applyFill="1" applyBorder="1" applyAlignment="1">
      <alignment horizontal="center" vertical="top" wrapText="1"/>
    </xf>
    <xf numFmtId="0" fontId="3" fillId="0" borderId="1" xfId="0" applyFont="1" applyFill="1" applyBorder="1" applyAlignment="1">
      <alignment vertical="top" wrapText="1"/>
    </xf>
    <xf numFmtId="0" fontId="3" fillId="0" borderId="2" xfId="0" applyFont="1" applyFill="1" applyBorder="1" applyAlignment="1">
      <alignment vertical="top" wrapText="1"/>
    </xf>
    <xf numFmtId="49" fontId="4" fillId="0" borderId="1" xfId="0" applyNumberFormat="1" applyFont="1" applyFill="1" applyBorder="1" applyAlignment="1">
      <alignment vertical="top" wrapText="1"/>
    </xf>
    <xf numFmtId="0" fontId="3" fillId="0" borderId="13" xfId="0" applyFont="1" applyFill="1" applyBorder="1" applyAlignment="1">
      <alignment vertical="top" wrapText="1"/>
    </xf>
    <xf numFmtId="0" fontId="3" fillId="0" borderId="5" xfId="0" applyFont="1" applyFill="1" applyBorder="1" applyAlignment="1">
      <alignment vertical="top" wrapText="1"/>
    </xf>
    <xf numFmtId="0" fontId="3" fillId="0" borderId="8" xfId="0" applyFont="1" applyFill="1" applyBorder="1" applyAlignment="1">
      <alignment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2" fontId="7" fillId="0" borderId="5" xfId="0" applyNumberFormat="1" applyFont="1" applyFill="1" applyBorder="1" applyAlignment="1">
      <alignment vertical="top" wrapText="1"/>
    </xf>
    <xf numFmtId="2" fontId="7" fillId="0" borderId="2" xfId="0" applyNumberFormat="1" applyFont="1" applyFill="1" applyBorder="1" applyAlignment="1">
      <alignment vertical="top" wrapText="1"/>
    </xf>
    <xf numFmtId="2" fontId="3" fillId="0" borderId="5" xfId="0" applyNumberFormat="1" applyFont="1" applyFill="1" applyBorder="1" applyAlignment="1">
      <alignment vertical="top" wrapText="1"/>
    </xf>
    <xf numFmtId="2" fontId="3" fillId="0" borderId="7" xfId="0" applyNumberFormat="1" applyFont="1" applyFill="1" applyBorder="1" applyAlignment="1">
      <alignment vertical="top" wrapText="1"/>
    </xf>
    <xf numFmtId="10" fontId="3" fillId="0" borderId="15" xfId="0" applyNumberFormat="1" applyFont="1" applyFill="1" applyBorder="1" applyAlignment="1">
      <alignment horizontal="center" vertical="top" wrapText="1"/>
    </xf>
    <xf numFmtId="9" fontId="3" fillId="0" borderId="15" xfId="0" applyNumberFormat="1" applyFont="1" applyFill="1" applyBorder="1" applyAlignment="1">
      <alignment horizontal="center" vertical="top" wrapText="1"/>
    </xf>
    <xf numFmtId="0" fontId="3" fillId="0" borderId="10" xfId="0" applyFont="1" applyFill="1" applyBorder="1" applyAlignment="1">
      <alignment vertical="top" wrapText="1"/>
    </xf>
    <xf numFmtId="0" fontId="3" fillId="0" borderId="4" xfId="0" applyFont="1" applyFill="1" applyBorder="1" applyAlignment="1">
      <alignment vertical="top" wrapText="1"/>
    </xf>
    <xf numFmtId="2" fontId="7" fillId="0" borderId="11" xfId="0" applyNumberFormat="1" applyFont="1" applyFill="1" applyBorder="1" applyAlignment="1">
      <alignment vertical="top" wrapText="1"/>
    </xf>
    <xf numFmtId="0" fontId="3" fillId="0" borderId="16" xfId="0" applyFont="1" applyFill="1" applyBorder="1" applyAlignment="1">
      <alignment horizontal="center" vertical="top" wrapText="1"/>
    </xf>
    <xf numFmtId="0" fontId="3" fillId="0" borderId="17" xfId="0" applyFont="1" applyFill="1" applyBorder="1" applyAlignment="1">
      <alignment horizontal="center" vertical="top" wrapText="1"/>
    </xf>
    <xf numFmtId="4" fontId="3" fillId="0" borderId="13" xfId="0" applyNumberFormat="1" applyFont="1" applyFill="1" applyBorder="1" applyAlignment="1">
      <alignment vertical="top" wrapText="1"/>
    </xf>
    <xf numFmtId="4" fontId="3" fillId="0" borderId="5" xfId="0" applyNumberFormat="1" applyFont="1" applyFill="1" applyBorder="1" applyAlignment="1">
      <alignment vertical="top" wrapText="1"/>
    </xf>
    <xf numFmtId="4" fontId="3" fillId="0" borderId="9" xfId="0" applyNumberFormat="1" applyFont="1" applyFill="1" applyBorder="1" applyAlignment="1">
      <alignment vertical="top" wrapText="1"/>
    </xf>
    <xf numFmtId="4" fontId="3" fillId="0" borderId="7" xfId="0" applyNumberFormat="1" applyFont="1" applyFill="1" applyBorder="1" applyAlignment="1">
      <alignment vertical="top" wrapText="1"/>
    </xf>
    <xf numFmtId="0" fontId="3" fillId="0" borderId="14" xfId="0" applyFont="1" applyFill="1" applyBorder="1" applyAlignment="1">
      <alignment horizontal="center" vertical="top" wrapText="1"/>
    </xf>
    <xf numFmtId="0" fontId="3" fillId="0" borderId="8" xfId="0" applyFont="1" applyFill="1" applyBorder="1" applyAlignment="1">
      <alignment horizontal="center" vertical="top" wrapText="1"/>
    </xf>
    <xf numFmtId="4" fontId="3" fillId="0" borderId="1" xfId="0" applyNumberFormat="1" applyFont="1" applyFill="1" applyBorder="1" applyAlignment="1">
      <alignment vertical="top" wrapText="1"/>
    </xf>
    <xf numFmtId="4" fontId="3" fillId="0" borderId="2" xfId="0" applyNumberFormat="1" applyFont="1" applyFill="1" applyBorder="1" applyAlignment="1">
      <alignment vertical="top" wrapText="1"/>
    </xf>
    <xf numFmtId="0" fontId="4" fillId="0" borderId="14" xfId="0" applyFont="1" applyFill="1" applyBorder="1" applyAlignment="1">
      <alignment vertical="top" wrapText="1"/>
    </xf>
    <xf numFmtId="0" fontId="4" fillId="0" borderId="8" xfId="0" applyFont="1" applyFill="1" applyBorder="1" applyAlignment="1">
      <alignment vertical="top" wrapText="1"/>
    </xf>
    <xf numFmtId="0" fontId="4" fillId="0" borderId="3" xfId="0" applyFont="1" applyFill="1" applyBorder="1" applyAlignment="1">
      <alignment vertical="top" wrapText="1"/>
    </xf>
    <xf numFmtId="2" fontId="3" fillId="0" borderId="1" xfId="0" applyNumberFormat="1" applyFont="1" applyFill="1" applyBorder="1" applyAlignment="1">
      <alignment vertical="top" wrapText="1"/>
    </xf>
    <xf numFmtId="2" fontId="3" fillId="0" borderId="10" xfId="0" applyNumberFormat="1" applyFont="1" applyFill="1" applyBorder="1" applyAlignment="1">
      <alignment vertical="top" wrapText="1"/>
    </xf>
    <xf numFmtId="2" fontId="3" fillId="0" borderId="2" xfId="0" applyNumberFormat="1" applyFont="1" applyFill="1" applyBorder="1" applyAlignment="1">
      <alignment vertical="top" wrapText="1"/>
    </xf>
    <xf numFmtId="49" fontId="4" fillId="0" borderId="13" xfId="0" applyNumberFormat="1" applyFont="1" applyFill="1" applyBorder="1" applyAlignment="1">
      <alignment horizontal="center" vertical="top" wrapText="1"/>
    </xf>
    <xf numFmtId="49" fontId="4" fillId="0" borderId="9" xfId="0" applyNumberFormat="1"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21" xfId="0" applyFont="1" applyFill="1" applyBorder="1" applyAlignment="1">
      <alignment horizontal="center" vertical="top" wrapText="1"/>
    </xf>
    <xf numFmtId="0" fontId="3" fillId="0" borderId="6" xfId="0" applyFont="1" applyFill="1" applyBorder="1" applyAlignment="1">
      <alignment vertical="top" wrapText="1"/>
    </xf>
    <xf numFmtId="0" fontId="6" fillId="0" borderId="19" xfId="0" applyFont="1" applyFill="1" applyBorder="1" applyAlignment="1">
      <alignment horizontal="center" vertical="top" wrapText="1"/>
    </xf>
    <xf numFmtId="0" fontId="1" fillId="0" borderId="19" xfId="0" applyFont="1" applyFill="1" applyBorder="1" applyAlignment="1">
      <alignment horizontal="center" vertical="top" wrapText="1"/>
    </xf>
    <xf numFmtId="0" fontId="1" fillId="0" borderId="37" xfId="0" applyFont="1" applyFill="1" applyBorder="1" applyAlignment="1">
      <alignment horizontal="center" vertical="top" wrapText="1"/>
    </xf>
    <xf numFmtId="0" fontId="3" fillId="0" borderId="20" xfId="0" applyFont="1" applyFill="1" applyBorder="1" applyAlignment="1">
      <alignment vertical="top" wrapText="1"/>
    </xf>
    <xf numFmtId="0" fontId="3" fillId="0" borderId="21" xfId="0" applyFont="1" applyFill="1" applyBorder="1" applyAlignment="1">
      <alignment vertical="top" wrapText="1"/>
    </xf>
    <xf numFmtId="0" fontId="0" fillId="0" borderId="19" xfId="0" applyFill="1" applyBorder="1" applyAlignment="1">
      <alignment vertical="top" wrapText="1"/>
    </xf>
    <xf numFmtId="0" fontId="0" fillId="0" borderId="37" xfId="0" applyFill="1" applyBorder="1" applyAlignment="1">
      <alignment vertical="top" wrapText="1"/>
    </xf>
    <xf numFmtId="0" fontId="1" fillId="0" borderId="19" xfId="0" applyFont="1" applyFill="1" applyBorder="1" applyAlignment="1">
      <alignment vertical="top" wrapText="1"/>
    </xf>
    <xf numFmtId="0" fontId="0" fillId="0" borderId="37" xfId="0" applyFill="1" applyBorder="1" applyAlignment="1">
      <alignment vertical="top"/>
    </xf>
    <xf numFmtId="0" fontId="16" fillId="0" borderId="39" xfId="0" applyFont="1" applyFill="1" applyBorder="1" applyAlignment="1">
      <alignment vertical="top"/>
    </xf>
    <xf numFmtId="0" fontId="16" fillId="0" borderId="40" xfId="0" applyFont="1" applyFill="1" applyBorder="1" applyAlignment="1">
      <alignment vertical="top"/>
    </xf>
    <xf numFmtId="2" fontId="3" fillId="0" borderId="11" xfId="0" applyNumberFormat="1" applyFont="1" applyFill="1" applyBorder="1" applyAlignment="1">
      <alignment vertical="top" wrapText="1"/>
    </xf>
    <xf numFmtId="0" fontId="3" fillId="2" borderId="15" xfId="0" applyFont="1" applyFill="1" applyBorder="1" applyAlignment="1">
      <alignment vertical="top" wrapText="1"/>
    </xf>
    <xf numFmtId="0" fontId="3" fillId="2" borderId="37" xfId="0" applyFont="1" applyFill="1" applyBorder="1" applyAlignment="1">
      <alignment vertical="top" wrapText="1"/>
    </xf>
    <xf numFmtId="0" fontId="3" fillId="2" borderId="19" xfId="0" applyFont="1" applyFill="1" applyBorder="1" applyAlignment="1">
      <alignment vertical="top" wrapText="1"/>
    </xf>
    <xf numFmtId="0" fontId="3" fillId="2" borderId="14" xfId="0" applyFont="1" applyFill="1" applyBorder="1" applyAlignment="1">
      <alignment vertical="top" wrapText="1"/>
    </xf>
    <xf numFmtId="0" fontId="3" fillId="2" borderId="3" xfId="0" applyFont="1" applyFill="1" applyBorder="1" applyAlignment="1">
      <alignment vertical="top" wrapText="1"/>
    </xf>
    <xf numFmtId="0" fontId="3" fillId="3" borderId="14" xfId="0" applyFont="1" applyFill="1" applyBorder="1" applyAlignment="1">
      <alignment vertical="top" wrapText="1"/>
    </xf>
    <xf numFmtId="0" fontId="3" fillId="3" borderId="3" xfId="0" applyFont="1" applyFill="1" applyBorder="1" applyAlignment="1">
      <alignment vertical="top" wrapText="1"/>
    </xf>
  </cellXfs>
  <cellStyles count="1">
    <cellStyle name="Обычный" xfId="0" builtinId="0"/>
  </cellStyles>
  <dxfs count="0"/>
  <tableStyles count="0" defaultTableStyle="TableStyleMedium9" defaultPivotStyle="PivotStyleLight16"/>
  <colors>
    <mruColors>
      <color rgb="FF00FFFF"/>
      <color rgb="FFAFEAFF"/>
      <color rgb="FF5DD5FF"/>
    </mruColors>
  </colors>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260" Type="http://schemas.openxmlformats.org/officeDocument/2006/relationships/revisionLog" Target="revisionLog117.xml"/><Relationship Id="rId265" Type="http://schemas.openxmlformats.org/officeDocument/2006/relationships/revisionLog" Target="revisionLog11.xml"/><Relationship Id="rId264" Type="http://schemas.openxmlformats.org/officeDocument/2006/relationships/revisionLog" Target="revisionLog111.xml"/><Relationship Id="rId263" Type="http://schemas.openxmlformats.org/officeDocument/2006/relationships/revisionLog" Target="revisionLog1111.xml"/><Relationship Id="rId259" Type="http://schemas.openxmlformats.org/officeDocument/2006/relationships/revisionLog" Target="revisionLog113.xml"/><Relationship Id="rId267" Type="http://schemas.openxmlformats.org/officeDocument/2006/relationships/revisionLog" Target="revisionLog1.xml"/><Relationship Id="rId262" Type="http://schemas.openxmlformats.org/officeDocument/2006/relationships/revisionLog" Target="revisionLog125.xml"/><Relationship Id="rId258" Type="http://schemas.openxmlformats.org/officeDocument/2006/relationships/revisionLog" Target="revisionLog17.xml"/><Relationship Id="rId261" Type="http://schemas.openxmlformats.org/officeDocument/2006/relationships/revisionLog" Target="revisionLog122.xml"/><Relationship Id="rId266" Type="http://schemas.openxmlformats.org/officeDocument/2006/relationships/revisionLog" Target="revisionLog12.xml"/><Relationship Id="rId257" Type="http://schemas.openxmlformats.org/officeDocument/2006/relationships/revisionLog" Target="revisionLog1252.xml"/></Relationships>
</file>

<file path=xl/revisions/revisionHeaders.xml><?xml version="1.0" encoding="utf-8"?>
<headers xmlns="http://schemas.openxmlformats.org/spreadsheetml/2006/main" xmlns:r="http://schemas.openxmlformats.org/officeDocument/2006/relationships" guid="{9BE80339-D18F-47CE-8193-D6638D21CD5C}" diskRevisions="1" revisionId="379" version="267">
  <header guid="{5C6C5689-35F9-4555-B3D2-0A84224CFAAD}" dateTime="2016-01-22T17:49:59" maxSheetId="4" userName="02-2217" r:id="rId257" minRId="373">
    <sheetIdMap count="3">
      <sheetId val="1"/>
      <sheetId val="2"/>
      <sheetId val="3"/>
    </sheetIdMap>
  </header>
  <header guid="{84D83F90-73CA-42E8-A71A-323B402CA385}" dateTime="2016-01-22T19:07:47" maxSheetId="4" userName="02-2217" r:id="rId258">
    <sheetIdMap count="3">
      <sheetId val="1"/>
      <sheetId val="2"/>
      <sheetId val="3"/>
    </sheetIdMap>
  </header>
  <header guid="{525BB696-68FF-4144-8AB8-013F02270E7B}" dateTime="2016-01-22T19:07:56" maxSheetId="4" userName="02-2217" r:id="rId259">
    <sheetIdMap count="3">
      <sheetId val="1"/>
      <sheetId val="2"/>
      <sheetId val="3"/>
    </sheetIdMap>
  </header>
  <header guid="{322E3E1E-A94D-4DAA-812D-B89BCC4B981D}" dateTime="2016-01-25T13:47:27" maxSheetId="4" userName="02-2222" r:id="rId260">
    <sheetIdMap count="3">
      <sheetId val="1"/>
      <sheetId val="2"/>
      <sheetId val="3"/>
    </sheetIdMap>
  </header>
  <header guid="{C73B9965-32E2-462B-A623-CDF2ECCD1F3C}" dateTime="2016-02-01T08:37:05" maxSheetId="4" userName="02-2202" r:id="rId261">
    <sheetIdMap count="3">
      <sheetId val="1"/>
      <sheetId val="2"/>
      <sheetId val="3"/>
    </sheetIdMap>
  </header>
  <header guid="{0864FD8E-A7A7-465A-9C49-2D0DC9A68B00}" dateTime="2016-02-01T14:12:02" maxSheetId="4" userName="02-2202" r:id="rId262">
    <sheetIdMap count="3">
      <sheetId val="1"/>
      <sheetId val="2"/>
      <sheetId val="3"/>
    </sheetIdMap>
  </header>
  <header guid="{1EE4826B-D06B-436A-865B-CC0DC18C06A3}" dateTime="2016-02-17T16:32:57" maxSheetId="4" userName="02-2222" r:id="rId263">
    <sheetIdMap count="3">
      <sheetId val="1"/>
      <sheetId val="2"/>
      <sheetId val="3"/>
    </sheetIdMap>
  </header>
  <header guid="{55180986-E036-4429-B68D-28C4D0EA56E1}" dateTime="2016-03-04T15:21:06" maxSheetId="4" userName="02-2217" r:id="rId264">
    <sheetIdMap count="3">
      <sheetId val="1"/>
      <sheetId val="2"/>
      <sheetId val="3"/>
    </sheetIdMap>
  </header>
  <header guid="{6217C753-AE23-4AF7-8DB8-9CEA78BD7F8B}" dateTime="2016-03-31T13:56:14" maxSheetId="4" userName="02-2217" r:id="rId265">
    <sheetIdMap count="3">
      <sheetId val="1"/>
      <sheetId val="2"/>
      <sheetId val="3"/>
    </sheetIdMap>
  </header>
  <header guid="{58841990-13E0-4167-8ACE-E4EFD5235081}" dateTime="2016-05-31T16:42:00" maxSheetId="4" userName="02-2217" r:id="rId266">
    <sheetIdMap count="3">
      <sheetId val="1"/>
      <sheetId val="2"/>
      <sheetId val="3"/>
    </sheetIdMap>
  </header>
  <header guid="{9BE80339-D18F-47CE-8193-D6638D21CD5C}" dateTime="2016-09-30T15:21:48" maxSheetId="4" userName="02-2222" r:id="rId267">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fmt sheetId="1" sqref="B77:C78">
    <dxf>
      <fill>
        <patternFill patternType="solid">
          <bgColor rgb="FFFFFF00"/>
        </patternFill>
      </fill>
    </dxf>
  </rfmt>
  <rfmt sheetId="1" sqref="B79:C80">
    <dxf>
      <fill>
        <patternFill patternType="solid">
          <bgColor rgb="FFFFFF00"/>
        </patternFill>
      </fill>
    </dxf>
  </rfmt>
  <rfmt sheetId="1" sqref="B85:C85">
    <dxf>
      <fill>
        <patternFill patternType="solid">
          <bgColor rgb="FFFFFF00"/>
        </patternFill>
      </fill>
    </dxf>
  </rfmt>
  <rfmt sheetId="1" sqref="B86:C86">
    <dxf>
      <fill>
        <patternFill patternType="solid">
          <bgColor rgb="FFFFFF00"/>
        </patternFill>
      </fill>
    </dxf>
  </rfmt>
  <rfmt sheetId="1" sqref="B87:C87">
    <dxf>
      <fill>
        <patternFill patternType="solid">
          <bgColor rgb="FFFFFF00"/>
        </patternFill>
      </fill>
    </dxf>
  </rfmt>
  <rfmt sheetId="1" sqref="B88:C88">
    <dxf>
      <fill>
        <patternFill patternType="solid">
          <bgColor rgb="FFFFFF00"/>
        </patternFill>
      </fill>
    </dxf>
  </rfmt>
  <rfmt sheetId="1" sqref="B88:C88">
    <dxf>
      <fill>
        <patternFill>
          <bgColor theme="0"/>
        </patternFill>
      </fill>
    </dxf>
  </rfmt>
  <rcv guid="{5FD8C486-327C-4978-8EE1-24C2033C0D41}" action="delete"/>
  <rcv guid="{5FD8C486-327C-4978-8EE1-24C2033C0D41}" action="add"/>
</revisions>
</file>

<file path=xl/revisions/revisionLog11.xml><?xml version="1.0" encoding="utf-8"?>
<revisions xmlns="http://schemas.openxmlformats.org/spreadsheetml/2006/main" xmlns:r="http://schemas.openxmlformats.org/officeDocument/2006/relationships">
  <rcv guid="{857C5383-078D-42E2-A864-47B3478A5F26}" action="delete"/>
  <rdn rId="0" localSheetId="1" customView="1" name="Z_857C5383_078D_42E2_A864_47B3478A5F26_.wvu.Rows" hidden="1" oldHidden="1">
    <formula>Лист1!$2:$4,Лист1!$36:$36</formula>
    <oldFormula>Лист1!$2:$4,Лист1!$36:$36</oldFormula>
  </rdn>
  <rcv guid="{857C5383-078D-42E2-A864-47B3478A5F26}" action="add"/>
</revisions>
</file>

<file path=xl/revisions/revisionLog111.xml><?xml version="1.0" encoding="utf-8"?>
<revisions xmlns="http://schemas.openxmlformats.org/spreadsheetml/2006/main" xmlns:r="http://schemas.openxmlformats.org/officeDocument/2006/relationships">
  <rcv guid="{857C5383-078D-42E2-A864-47B3478A5F26}" action="delete"/>
  <rdn rId="0" localSheetId="1" customView="1" name="Z_857C5383_078D_42E2_A864_47B3478A5F26_.wvu.Rows" hidden="1" oldHidden="1">
    <formula>Лист1!$2:$4,Лист1!$36:$36</formula>
    <oldFormula>Лист1!$2:$4,Лист1!$36:$36</oldFormula>
  </rdn>
  <rcv guid="{857C5383-078D-42E2-A864-47B3478A5F26}" action="add"/>
</revisions>
</file>

<file path=xl/revisions/revisionLog1111.xml><?xml version="1.0" encoding="utf-8"?>
<revisions xmlns="http://schemas.openxmlformats.org/spreadsheetml/2006/main" xmlns:r="http://schemas.openxmlformats.org/officeDocument/2006/relationships">
  <rcv guid="{5FD8C486-327C-4978-8EE1-24C2033C0D41}" action="delete"/>
  <rcv guid="{5FD8C486-327C-4978-8EE1-24C2033C0D41}" action="add"/>
</revisions>
</file>

<file path=xl/revisions/revisionLog113.xml><?xml version="1.0" encoding="utf-8"?>
<revisions xmlns="http://schemas.openxmlformats.org/spreadsheetml/2006/main" xmlns:r="http://schemas.openxmlformats.org/officeDocument/2006/relationships">
  <rcv guid="{857C5383-078D-42E2-A864-47B3478A5F26}" action="delete"/>
  <rdn rId="0" localSheetId="1" customView="1" name="Z_857C5383_078D_42E2_A864_47B3478A5F26_.wvu.Rows" hidden="1" oldHidden="1">
    <formula>Лист1!$2:$4,Лист1!$36:$36</formula>
    <oldFormula>Лист1!$2:$4,Лист1!$36:$36</oldFormula>
  </rdn>
  <rcv guid="{857C5383-078D-42E2-A864-47B3478A5F26}" action="add"/>
</revisions>
</file>

<file path=xl/revisions/revisionLog117.xml><?xml version="1.0" encoding="utf-8"?>
<revisions xmlns="http://schemas.openxmlformats.org/spreadsheetml/2006/main" xmlns:r="http://schemas.openxmlformats.org/officeDocument/2006/relationships">
  <rcv guid="{5FD8C486-327C-4978-8EE1-24C2033C0D41}" action="delete"/>
  <rcv guid="{5FD8C486-327C-4978-8EE1-24C2033C0D41}" action="add"/>
</revisions>
</file>

<file path=xl/revisions/revisionLog12.xml><?xml version="1.0" encoding="utf-8"?>
<revisions xmlns="http://schemas.openxmlformats.org/spreadsheetml/2006/main" xmlns:r="http://schemas.openxmlformats.org/officeDocument/2006/relationships">
  <rcv guid="{857C5383-078D-42E2-A864-47B3478A5F26}" action="delete"/>
  <rdn rId="0" localSheetId="1" customView="1" name="Z_857C5383_078D_42E2_A864_47B3478A5F26_.wvu.Rows" hidden="1" oldHidden="1">
    <formula>Лист1!$2:$4,Лист1!$36:$36</formula>
    <oldFormula>Лист1!$2:$4,Лист1!$36:$36</oldFormula>
  </rdn>
  <rcv guid="{857C5383-078D-42E2-A864-47B3478A5F26}" action="add"/>
</revisions>
</file>

<file path=xl/revisions/revisionLog122.xml><?xml version="1.0" encoding="utf-8"?>
<revisions xmlns="http://schemas.openxmlformats.org/spreadsheetml/2006/main" xmlns:r="http://schemas.openxmlformats.org/officeDocument/2006/relationships">
  <rfmt sheetId="1" sqref="A1:XFD1048576">
    <dxf>
      <fill>
        <patternFill patternType="none">
          <bgColor auto="1"/>
        </patternFill>
      </fill>
    </dxf>
  </rfmt>
  <rcv guid="{8CC36899-557F-4CCC-9EAE-94D34D7AEA35}" action="delete"/>
  <rcv guid="{8CC36899-557F-4CCC-9EAE-94D34D7AEA35}" action="add"/>
</revisions>
</file>

<file path=xl/revisions/revisionLog125.xml><?xml version="1.0" encoding="utf-8"?>
<revisions xmlns="http://schemas.openxmlformats.org/spreadsheetml/2006/main" xmlns:r="http://schemas.openxmlformats.org/officeDocument/2006/relationships">
  <rcv guid="{8CC36899-557F-4CCC-9EAE-94D34D7AEA35}" action="delete"/>
  <rcv guid="{8CC36899-557F-4CCC-9EAE-94D34D7AEA35}" action="add"/>
</revisions>
</file>

<file path=xl/revisions/revisionLog1252.xml><?xml version="1.0" encoding="utf-8"?>
<revisions xmlns="http://schemas.openxmlformats.org/spreadsheetml/2006/main" xmlns:r="http://schemas.openxmlformats.org/officeDocument/2006/relationships">
  <rcc rId="373" sId="1">
    <oc r="T14" t="inlineStr">
      <is>
        <t xml:space="preserve">Бюджетный эффект не получен в связи с уменьшением количества налогоплательщиков. По состоянию на 01.01.2016 года количество субьектов малого и среднего предпринимательства зарегистрированных на территории Кондинского района снизилось на 37 (на 01.01.2015 года - 1 210, на 01.01.2016 года -  1 173).  </t>
      </is>
    </oc>
    <nc r="T14" t="inlineStr">
      <is>
        <t xml:space="preserve">Бюджетный эффект не получен в связи с уменьшением количества налогоплательщиков. По состоянию на 01.01.2016 года количество субьектов малого и среднего предпринимательства зарегистрированных на территории Кондинского района снизилось на 37 (на 01.01.2015 года - 1 210, на 01.01.2016 года -  1 173).  Решением Думы Кондинского района от 17 сентября № 483 "«О  системе налогообложения в виде единого налога на вмененный доход для отдельных видов деятельности на территории Кондинского района»" предусмотрено увеличение коэффициента К2 на 5% (кроме сп. Шугур). </t>
      </is>
    </nc>
  </rcc>
  <rcv guid="{857C5383-078D-42E2-A864-47B3478A5F26}" action="delete"/>
  <rdn rId="0" localSheetId="1" customView="1" name="Z_857C5383_078D_42E2_A864_47B3478A5F26_.wvu.Rows" hidden="1" oldHidden="1">
    <formula>Лист1!$2:$4,Лист1!$36:$36</formula>
    <oldFormula>Лист1!$2:$4,Лист1!$36:$36</oldFormula>
  </rdn>
  <rcv guid="{857C5383-078D-42E2-A864-47B3478A5F26}" action="add"/>
</revisions>
</file>

<file path=xl/revisions/revisionLog17.xml><?xml version="1.0" encoding="utf-8"?>
<revisions xmlns="http://schemas.openxmlformats.org/spreadsheetml/2006/main" xmlns:r="http://schemas.openxmlformats.org/officeDocument/2006/relationships">
  <rcv guid="{857C5383-078D-42E2-A864-47B3478A5F26}" action="delete"/>
  <rdn rId="0" localSheetId="1" customView="1" name="Z_857C5383_078D_42E2_A864_47B3478A5F26_.wvu.Rows" hidden="1" oldHidden="1">
    <formula>Лист1!$2:$4,Лист1!$36:$36</formula>
    <oldFormula>Лист1!$2:$4,Лист1!$36:$36</oldFormula>
  </rdn>
  <rcv guid="{857C5383-078D-42E2-A864-47B3478A5F26}"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C6C5689-35F9-4555-B3D2-0A84224CFAAD}" name="02-2217" id="-584309398" dateTime="2016-01-22T17:55:56"/>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dimension ref="A1:V117"/>
  <sheetViews>
    <sheetView tabSelected="1" topLeftCell="A6" zoomScale="80" zoomScaleNormal="60" workbookViewId="0">
      <pane ySplit="2250" topLeftCell="A98" activePane="bottomLeft"/>
      <selection activeCell="O57" sqref="O57:O61"/>
      <selection pane="bottomLeft" activeCell="P99" sqref="P99:P100"/>
    </sheetView>
  </sheetViews>
  <sheetFormatPr defaultRowHeight="15"/>
  <cols>
    <col min="1" max="1" width="8.85546875" style="1"/>
    <col min="2" max="2" width="9.140625" style="3"/>
    <col min="3" max="3" width="14.85546875" style="3" customWidth="1"/>
    <col min="4" max="4" width="17" style="3" customWidth="1"/>
    <col min="5" max="5" width="13" style="3" customWidth="1"/>
    <col min="6" max="6" width="15.28515625" style="3" customWidth="1"/>
    <col min="7" max="7" width="12.85546875" style="3" customWidth="1"/>
    <col min="8" max="8" width="28.42578125" style="3" customWidth="1"/>
    <col min="9" max="9" width="9.140625" style="3" customWidth="1"/>
    <col min="10" max="10" width="4.28515625" style="3" customWidth="1"/>
    <col min="11" max="11" width="1.140625" style="3" customWidth="1"/>
    <col min="12" max="12" width="9.140625" style="3"/>
    <col min="13" max="13" width="3.28515625" style="3" customWidth="1"/>
    <col min="14" max="14" width="10.28515625" style="3" customWidth="1"/>
    <col min="15" max="15" width="11.7109375" style="3" customWidth="1"/>
    <col min="16" max="16" width="11.28515625" style="3" customWidth="1"/>
    <col min="17" max="17" width="10.5703125" style="3" customWidth="1"/>
    <col min="18" max="18" width="15" style="3" customWidth="1"/>
    <col min="19" max="19" width="15.140625" style="3" customWidth="1"/>
    <col min="20" max="20" width="96.7109375" style="3" customWidth="1"/>
    <col min="21" max="16384" width="9.140625" style="3"/>
  </cols>
  <sheetData>
    <row r="1" spans="1:20" ht="18.75">
      <c r="B1" s="2"/>
    </row>
    <row r="2" spans="1:20">
      <c r="A2" s="4"/>
    </row>
    <row r="3" spans="1:20">
      <c r="A3" s="4"/>
    </row>
    <row r="4" spans="1:20" ht="18.75">
      <c r="A4" s="5"/>
    </row>
    <row r="5" spans="1:20" ht="18.75">
      <c r="A5" s="6" t="s">
        <v>290</v>
      </c>
    </row>
    <row r="6" spans="1:20" ht="19.5" thickBot="1">
      <c r="A6" s="6" t="s">
        <v>271</v>
      </c>
    </row>
    <row r="7" spans="1:20" ht="54" customHeight="1">
      <c r="A7" s="150" t="s">
        <v>0</v>
      </c>
      <c r="B7" s="146" t="s">
        <v>1</v>
      </c>
      <c r="C7" s="146"/>
      <c r="D7" s="146" t="s">
        <v>2</v>
      </c>
      <c r="E7" s="146" t="s">
        <v>3</v>
      </c>
      <c r="F7" s="146" t="s">
        <v>4</v>
      </c>
      <c r="G7" s="146"/>
      <c r="H7" s="146" t="s">
        <v>5</v>
      </c>
      <c r="I7" s="146" t="s">
        <v>6</v>
      </c>
      <c r="J7" s="146"/>
      <c r="K7" s="146"/>
      <c r="L7" s="146"/>
      <c r="M7" s="146"/>
      <c r="N7" s="146"/>
      <c r="O7" s="146" t="s">
        <v>7</v>
      </c>
      <c r="P7" s="146"/>
      <c r="Q7" s="146"/>
      <c r="R7" s="129" t="s">
        <v>279</v>
      </c>
      <c r="S7" s="129" t="s">
        <v>280</v>
      </c>
      <c r="T7" s="131" t="s">
        <v>233</v>
      </c>
    </row>
    <row r="8" spans="1:20" ht="46.5" customHeight="1">
      <c r="A8" s="151"/>
      <c r="B8" s="147"/>
      <c r="C8" s="147"/>
      <c r="D8" s="147"/>
      <c r="E8" s="147"/>
      <c r="F8" s="147"/>
      <c r="G8" s="147"/>
      <c r="H8" s="147"/>
      <c r="I8" s="147" t="s">
        <v>8</v>
      </c>
      <c r="J8" s="147"/>
      <c r="K8" s="147"/>
      <c r="L8" s="147" t="s">
        <v>9</v>
      </c>
      <c r="M8" s="147"/>
      <c r="N8" s="7" t="s">
        <v>10</v>
      </c>
      <c r="O8" s="7" t="s">
        <v>8</v>
      </c>
      <c r="P8" s="7" t="s">
        <v>9</v>
      </c>
      <c r="Q8" s="7" t="s">
        <v>10</v>
      </c>
      <c r="R8" s="130"/>
      <c r="S8" s="130"/>
      <c r="T8" s="132"/>
    </row>
    <row r="9" spans="1:20" ht="25.5" customHeight="1">
      <c r="A9" s="148" t="s">
        <v>11</v>
      </c>
      <c r="B9" s="149"/>
      <c r="C9" s="149"/>
      <c r="D9" s="149"/>
      <c r="E9" s="149"/>
      <c r="F9" s="149"/>
      <c r="G9" s="149"/>
      <c r="H9" s="149"/>
      <c r="I9" s="149"/>
      <c r="J9" s="149"/>
      <c r="K9" s="149"/>
      <c r="L9" s="149"/>
      <c r="M9" s="149"/>
      <c r="N9" s="149"/>
      <c r="O9" s="149"/>
      <c r="P9" s="149"/>
      <c r="Q9" s="149"/>
      <c r="R9" s="8"/>
      <c r="S9" s="8"/>
      <c r="T9" s="9"/>
    </row>
    <row r="10" spans="1:20">
      <c r="A10" s="138" t="s">
        <v>245</v>
      </c>
      <c r="B10" s="139" t="s">
        <v>12</v>
      </c>
      <c r="C10" s="139"/>
      <c r="D10" s="125" t="s">
        <v>13</v>
      </c>
      <c r="E10" s="125" t="s">
        <v>14</v>
      </c>
      <c r="F10" s="140" t="s">
        <v>234</v>
      </c>
      <c r="G10" s="141"/>
      <c r="H10" s="126" t="s">
        <v>235</v>
      </c>
      <c r="I10" s="125">
        <v>100</v>
      </c>
      <c r="J10" s="125"/>
      <c r="K10" s="125"/>
      <c r="L10" s="125">
        <v>100</v>
      </c>
      <c r="M10" s="125"/>
      <c r="N10" s="125">
        <v>100</v>
      </c>
      <c r="O10" s="125">
        <v>56</v>
      </c>
      <c r="P10" s="125">
        <v>56</v>
      </c>
      <c r="Q10" s="125">
        <v>56</v>
      </c>
      <c r="R10" s="104">
        <v>56</v>
      </c>
      <c r="S10" s="104">
        <v>100</v>
      </c>
      <c r="T10" s="107" t="s">
        <v>299</v>
      </c>
    </row>
    <row r="11" spans="1:20" ht="69" customHeight="1">
      <c r="A11" s="138"/>
      <c r="B11" s="139"/>
      <c r="C11" s="139"/>
      <c r="D11" s="125"/>
      <c r="E11" s="125"/>
      <c r="F11" s="142"/>
      <c r="G11" s="143"/>
      <c r="H11" s="127"/>
      <c r="I11" s="125"/>
      <c r="J11" s="125"/>
      <c r="K11" s="125"/>
      <c r="L11" s="125"/>
      <c r="M11" s="125"/>
      <c r="N11" s="125"/>
      <c r="O11" s="125"/>
      <c r="P11" s="125"/>
      <c r="Q11" s="125"/>
      <c r="R11" s="105"/>
      <c r="S11" s="105"/>
      <c r="T11" s="108"/>
    </row>
    <row r="12" spans="1:20" ht="110.45" customHeight="1">
      <c r="A12" s="138"/>
      <c r="B12" s="139"/>
      <c r="C12" s="139"/>
      <c r="D12" s="125"/>
      <c r="E12" s="125"/>
      <c r="F12" s="142"/>
      <c r="G12" s="143"/>
      <c r="H12" s="127"/>
      <c r="I12" s="125"/>
      <c r="J12" s="125"/>
      <c r="K12" s="125"/>
      <c r="L12" s="125"/>
      <c r="M12" s="125"/>
      <c r="N12" s="125"/>
      <c r="O12" s="125"/>
      <c r="P12" s="125"/>
      <c r="Q12" s="125"/>
      <c r="R12" s="105"/>
      <c r="S12" s="105"/>
      <c r="T12" s="108"/>
    </row>
    <row r="13" spans="1:20" ht="29.25" customHeight="1">
      <c r="A13" s="138"/>
      <c r="B13" s="139"/>
      <c r="C13" s="139"/>
      <c r="D13" s="125"/>
      <c r="E13" s="125"/>
      <c r="F13" s="144"/>
      <c r="G13" s="145"/>
      <c r="H13" s="128"/>
      <c r="I13" s="125"/>
      <c r="J13" s="125"/>
      <c r="K13" s="125"/>
      <c r="L13" s="125"/>
      <c r="M13" s="125"/>
      <c r="N13" s="125"/>
      <c r="O13" s="125"/>
      <c r="P13" s="125"/>
      <c r="Q13" s="125"/>
      <c r="R13" s="106"/>
      <c r="S13" s="106"/>
      <c r="T13" s="109"/>
    </row>
    <row r="14" spans="1:20" ht="336.75" customHeight="1">
      <c r="A14" s="138" t="s">
        <v>246</v>
      </c>
      <c r="B14" s="139" t="s">
        <v>15</v>
      </c>
      <c r="C14" s="139"/>
      <c r="D14" s="125" t="s">
        <v>16</v>
      </c>
      <c r="E14" s="125" t="s">
        <v>14</v>
      </c>
      <c r="F14" s="140" t="s">
        <v>236</v>
      </c>
      <c r="G14" s="141"/>
      <c r="H14" s="139" t="s">
        <v>17</v>
      </c>
      <c r="I14" s="136">
        <v>7.7</v>
      </c>
      <c r="J14" s="136"/>
      <c r="K14" s="136"/>
      <c r="L14" s="136">
        <v>10.1</v>
      </c>
      <c r="M14" s="136"/>
      <c r="N14" s="136">
        <v>10.5</v>
      </c>
      <c r="O14" s="152">
        <v>1309.5</v>
      </c>
      <c r="P14" s="152">
        <v>1916.6</v>
      </c>
      <c r="Q14" s="136" t="s">
        <v>18</v>
      </c>
      <c r="R14" s="104">
        <v>0</v>
      </c>
      <c r="S14" s="104">
        <v>0</v>
      </c>
      <c r="T14" s="107" t="s">
        <v>314</v>
      </c>
    </row>
    <row r="15" spans="1:20" ht="11.25" customHeight="1">
      <c r="A15" s="138"/>
      <c r="B15" s="139"/>
      <c r="C15" s="139"/>
      <c r="D15" s="125"/>
      <c r="E15" s="125"/>
      <c r="F15" s="142"/>
      <c r="G15" s="143"/>
      <c r="H15" s="139"/>
      <c r="I15" s="136"/>
      <c r="J15" s="136"/>
      <c r="K15" s="136"/>
      <c r="L15" s="136"/>
      <c r="M15" s="136"/>
      <c r="N15" s="136"/>
      <c r="O15" s="152"/>
      <c r="P15" s="152"/>
      <c r="Q15" s="136"/>
      <c r="R15" s="105"/>
      <c r="S15" s="105"/>
      <c r="T15" s="110"/>
    </row>
    <row r="16" spans="1:20" ht="123.75" customHeight="1">
      <c r="A16" s="138"/>
      <c r="B16" s="139"/>
      <c r="C16" s="139"/>
      <c r="D16" s="125"/>
      <c r="E16" s="125"/>
      <c r="F16" s="142"/>
      <c r="G16" s="143"/>
      <c r="H16" s="139"/>
      <c r="I16" s="136"/>
      <c r="J16" s="136"/>
      <c r="K16" s="136"/>
      <c r="L16" s="136"/>
      <c r="M16" s="136"/>
      <c r="N16" s="136"/>
      <c r="O16" s="152"/>
      <c r="P16" s="152"/>
      <c r="Q16" s="136"/>
      <c r="R16" s="105"/>
      <c r="S16" s="105"/>
      <c r="T16" s="110"/>
    </row>
    <row r="17" spans="1:20">
      <c r="A17" s="138"/>
      <c r="B17" s="139"/>
      <c r="C17" s="139"/>
      <c r="D17" s="125"/>
      <c r="E17" s="125"/>
      <c r="F17" s="144"/>
      <c r="G17" s="145"/>
      <c r="H17" s="139"/>
      <c r="I17" s="136"/>
      <c r="J17" s="136"/>
      <c r="K17" s="136"/>
      <c r="L17" s="136"/>
      <c r="M17" s="136"/>
      <c r="N17" s="136"/>
      <c r="O17" s="152"/>
      <c r="P17" s="152"/>
      <c r="Q17" s="136"/>
      <c r="R17" s="106"/>
      <c r="S17" s="106"/>
      <c r="T17" s="111"/>
    </row>
    <row r="18" spans="1:20" ht="252">
      <c r="A18" s="10" t="s">
        <v>247</v>
      </c>
      <c r="B18" s="139" t="s">
        <v>19</v>
      </c>
      <c r="C18" s="139"/>
      <c r="D18" s="11" t="s">
        <v>20</v>
      </c>
      <c r="E18" s="11" t="s">
        <v>21</v>
      </c>
      <c r="F18" s="125" t="s">
        <v>22</v>
      </c>
      <c r="G18" s="125"/>
      <c r="H18" s="12" t="s">
        <v>23</v>
      </c>
      <c r="I18" s="125">
        <v>0</v>
      </c>
      <c r="J18" s="125"/>
      <c r="K18" s="125"/>
      <c r="L18" s="125">
        <v>0.01</v>
      </c>
      <c r="M18" s="125"/>
      <c r="N18" s="11">
        <v>0.03</v>
      </c>
      <c r="O18" s="11">
        <v>0</v>
      </c>
      <c r="P18" s="11">
        <v>100</v>
      </c>
      <c r="Q18" s="11">
        <v>400</v>
      </c>
      <c r="R18" s="13">
        <v>0</v>
      </c>
      <c r="S18" s="13">
        <v>0</v>
      </c>
      <c r="T18" s="14" t="s">
        <v>300</v>
      </c>
    </row>
    <row r="19" spans="1:20" ht="409.5">
      <c r="A19" s="10" t="s">
        <v>248</v>
      </c>
      <c r="B19" s="139" t="s">
        <v>24</v>
      </c>
      <c r="C19" s="139"/>
      <c r="D19" s="11" t="s">
        <v>20</v>
      </c>
      <c r="E19" s="11" t="s">
        <v>14</v>
      </c>
      <c r="F19" s="125" t="s">
        <v>25</v>
      </c>
      <c r="G19" s="125"/>
      <c r="H19" s="15" t="s">
        <v>26</v>
      </c>
      <c r="I19" s="125">
        <v>260.3</v>
      </c>
      <c r="J19" s="125"/>
      <c r="K19" s="125"/>
      <c r="L19" s="125">
        <v>0.05</v>
      </c>
      <c r="M19" s="125"/>
      <c r="N19" s="11">
        <v>0.05</v>
      </c>
      <c r="O19" s="11">
        <v>260.3</v>
      </c>
      <c r="P19" s="11">
        <v>50</v>
      </c>
      <c r="Q19" s="11">
        <v>50</v>
      </c>
      <c r="R19" s="13">
        <v>260.3</v>
      </c>
      <c r="S19" s="13">
        <v>260.3</v>
      </c>
      <c r="T19" s="16" t="s">
        <v>243</v>
      </c>
    </row>
    <row r="20" spans="1:20" ht="405" customHeight="1">
      <c r="A20" s="10" t="s">
        <v>249</v>
      </c>
      <c r="B20" s="139" t="s">
        <v>27</v>
      </c>
      <c r="C20" s="139"/>
      <c r="D20" s="11" t="s">
        <v>20</v>
      </c>
      <c r="E20" s="11" t="s">
        <v>28</v>
      </c>
      <c r="F20" s="125" t="s">
        <v>29</v>
      </c>
      <c r="G20" s="125"/>
      <c r="H20" s="12" t="s">
        <v>30</v>
      </c>
      <c r="I20" s="125"/>
      <c r="J20" s="125"/>
      <c r="K20" s="125"/>
      <c r="L20" s="125"/>
      <c r="M20" s="125"/>
      <c r="N20" s="11"/>
      <c r="O20" s="11"/>
      <c r="P20" s="11"/>
      <c r="Q20" s="11"/>
      <c r="R20" s="13"/>
      <c r="S20" s="13"/>
      <c r="T20" s="16" t="s">
        <v>291</v>
      </c>
    </row>
    <row r="21" spans="1:20" ht="179.45" customHeight="1">
      <c r="A21" s="138" t="s">
        <v>250</v>
      </c>
      <c r="B21" s="139" t="s">
        <v>31</v>
      </c>
      <c r="C21" s="139"/>
      <c r="D21" s="125" t="s">
        <v>20</v>
      </c>
      <c r="E21" s="154" t="s">
        <v>237</v>
      </c>
      <c r="F21" s="140" t="s">
        <v>238</v>
      </c>
      <c r="G21" s="141"/>
      <c r="H21" s="139" t="s">
        <v>33</v>
      </c>
      <c r="I21" s="125">
        <v>1</v>
      </c>
      <c r="J21" s="125"/>
      <c r="K21" s="125"/>
      <c r="L21" s="125">
        <v>1</v>
      </c>
      <c r="M21" s="125"/>
      <c r="N21" s="125">
        <v>1</v>
      </c>
      <c r="O21" s="153">
        <v>13107.2</v>
      </c>
      <c r="P21" s="125">
        <v>100</v>
      </c>
      <c r="Q21" s="125">
        <v>100</v>
      </c>
      <c r="R21" s="104">
        <v>13033</v>
      </c>
      <c r="S21" s="104">
        <v>2</v>
      </c>
      <c r="T21" s="107" t="s">
        <v>301</v>
      </c>
    </row>
    <row r="22" spans="1:20" ht="69" customHeight="1">
      <c r="A22" s="138"/>
      <c r="B22" s="139"/>
      <c r="C22" s="139"/>
      <c r="D22" s="125"/>
      <c r="E22" s="155"/>
      <c r="F22" s="157"/>
      <c r="G22" s="158"/>
      <c r="H22" s="139"/>
      <c r="I22" s="125"/>
      <c r="J22" s="125"/>
      <c r="K22" s="125"/>
      <c r="L22" s="125"/>
      <c r="M22" s="125"/>
      <c r="N22" s="125"/>
      <c r="O22" s="153"/>
      <c r="P22" s="125"/>
      <c r="Q22" s="125"/>
      <c r="R22" s="105"/>
      <c r="S22" s="105"/>
      <c r="T22" s="118"/>
    </row>
    <row r="23" spans="1:20">
      <c r="A23" s="138"/>
      <c r="B23" s="139"/>
      <c r="C23" s="139"/>
      <c r="D23" s="125"/>
      <c r="E23" s="155"/>
      <c r="F23" s="157"/>
      <c r="G23" s="158"/>
      <c r="H23" s="139"/>
      <c r="I23" s="125"/>
      <c r="J23" s="125"/>
      <c r="K23" s="125"/>
      <c r="L23" s="125"/>
      <c r="M23" s="125"/>
      <c r="N23" s="125"/>
      <c r="O23" s="153"/>
      <c r="P23" s="125"/>
      <c r="Q23" s="125"/>
      <c r="R23" s="105"/>
      <c r="S23" s="105"/>
      <c r="T23" s="118"/>
    </row>
    <row r="24" spans="1:20">
      <c r="A24" s="138"/>
      <c r="B24" s="139"/>
      <c r="C24" s="139"/>
      <c r="D24" s="125"/>
      <c r="E24" s="156"/>
      <c r="F24" s="159"/>
      <c r="G24" s="160"/>
      <c r="H24" s="139"/>
      <c r="I24" s="125"/>
      <c r="J24" s="125"/>
      <c r="K24" s="125"/>
      <c r="L24" s="125"/>
      <c r="M24" s="125"/>
      <c r="N24" s="125"/>
      <c r="O24" s="153"/>
      <c r="P24" s="125"/>
      <c r="Q24" s="125"/>
      <c r="R24" s="106"/>
      <c r="S24" s="106"/>
      <c r="T24" s="114"/>
    </row>
    <row r="25" spans="1:20" ht="366" customHeight="1">
      <c r="A25" s="138" t="s">
        <v>34</v>
      </c>
      <c r="B25" s="139" t="s">
        <v>35</v>
      </c>
      <c r="C25" s="139"/>
      <c r="D25" s="125" t="s">
        <v>20</v>
      </c>
      <c r="E25" s="154" t="s">
        <v>239</v>
      </c>
      <c r="F25" s="140" t="s">
        <v>240</v>
      </c>
      <c r="G25" s="141"/>
      <c r="H25" s="139" t="s">
        <v>36</v>
      </c>
      <c r="I25" s="125">
        <v>60</v>
      </c>
      <c r="J25" s="125"/>
      <c r="K25" s="125"/>
      <c r="L25" s="125">
        <v>60</v>
      </c>
      <c r="M25" s="125"/>
      <c r="N25" s="125">
        <v>60</v>
      </c>
      <c r="O25" s="125">
        <v>2500</v>
      </c>
      <c r="P25" s="125">
        <v>1500</v>
      </c>
      <c r="Q25" s="125">
        <v>1500</v>
      </c>
      <c r="R25" s="119">
        <v>3006</v>
      </c>
      <c r="S25" s="104">
        <v>72</v>
      </c>
      <c r="T25" s="122" t="s">
        <v>294</v>
      </c>
    </row>
    <row r="26" spans="1:20">
      <c r="A26" s="138"/>
      <c r="B26" s="139"/>
      <c r="C26" s="139"/>
      <c r="D26" s="125"/>
      <c r="E26" s="155"/>
      <c r="F26" s="157"/>
      <c r="G26" s="158"/>
      <c r="H26" s="139"/>
      <c r="I26" s="125"/>
      <c r="J26" s="125"/>
      <c r="K26" s="125"/>
      <c r="L26" s="125"/>
      <c r="M26" s="125"/>
      <c r="N26" s="125"/>
      <c r="O26" s="125"/>
      <c r="P26" s="125"/>
      <c r="Q26" s="125"/>
      <c r="R26" s="120"/>
      <c r="S26" s="105"/>
      <c r="T26" s="123"/>
    </row>
    <row r="27" spans="1:20" ht="24.75" customHeight="1">
      <c r="A27" s="138"/>
      <c r="B27" s="139"/>
      <c r="C27" s="139"/>
      <c r="D27" s="125"/>
      <c r="E27" s="155"/>
      <c r="F27" s="157"/>
      <c r="G27" s="158"/>
      <c r="H27" s="139"/>
      <c r="I27" s="125"/>
      <c r="J27" s="125"/>
      <c r="K27" s="125"/>
      <c r="L27" s="125"/>
      <c r="M27" s="125"/>
      <c r="N27" s="125"/>
      <c r="O27" s="125"/>
      <c r="P27" s="125"/>
      <c r="Q27" s="125"/>
      <c r="R27" s="120"/>
      <c r="S27" s="105"/>
      <c r="T27" s="123"/>
    </row>
    <row r="28" spans="1:20" ht="41.25" customHeight="1">
      <c r="A28" s="138"/>
      <c r="B28" s="139"/>
      <c r="C28" s="139"/>
      <c r="D28" s="125"/>
      <c r="E28" s="155"/>
      <c r="F28" s="157"/>
      <c r="G28" s="158"/>
      <c r="H28" s="139"/>
      <c r="I28" s="125"/>
      <c r="J28" s="125"/>
      <c r="K28" s="125"/>
      <c r="L28" s="125"/>
      <c r="M28" s="125"/>
      <c r="N28" s="125"/>
      <c r="O28" s="125"/>
      <c r="P28" s="125"/>
      <c r="Q28" s="125"/>
      <c r="R28" s="120"/>
      <c r="S28" s="105"/>
      <c r="T28" s="123"/>
    </row>
    <row r="29" spans="1:20" ht="21.75" customHeight="1">
      <c r="A29" s="138"/>
      <c r="B29" s="139"/>
      <c r="C29" s="139"/>
      <c r="D29" s="125"/>
      <c r="E29" s="155"/>
      <c r="F29" s="157"/>
      <c r="G29" s="158"/>
      <c r="H29" s="139"/>
      <c r="I29" s="125"/>
      <c r="J29" s="125"/>
      <c r="K29" s="125"/>
      <c r="L29" s="125"/>
      <c r="M29" s="125"/>
      <c r="N29" s="125"/>
      <c r="O29" s="125"/>
      <c r="P29" s="125"/>
      <c r="Q29" s="125"/>
      <c r="R29" s="120"/>
      <c r="S29" s="105"/>
      <c r="T29" s="123"/>
    </row>
    <row r="30" spans="1:20" ht="27" customHeight="1">
      <c r="A30" s="138"/>
      <c r="B30" s="139"/>
      <c r="C30" s="139"/>
      <c r="D30" s="125"/>
      <c r="E30" s="155"/>
      <c r="F30" s="157"/>
      <c r="G30" s="158"/>
      <c r="H30" s="139"/>
      <c r="I30" s="125"/>
      <c r="J30" s="125"/>
      <c r="K30" s="125"/>
      <c r="L30" s="125"/>
      <c r="M30" s="125"/>
      <c r="N30" s="125"/>
      <c r="O30" s="125"/>
      <c r="P30" s="125"/>
      <c r="Q30" s="125"/>
      <c r="R30" s="120"/>
      <c r="S30" s="105"/>
      <c r="T30" s="123"/>
    </row>
    <row r="31" spans="1:20" ht="27" customHeight="1">
      <c r="A31" s="138"/>
      <c r="B31" s="139"/>
      <c r="C31" s="139"/>
      <c r="D31" s="125"/>
      <c r="E31" s="155"/>
      <c r="F31" s="157"/>
      <c r="G31" s="158"/>
      <c r="H31" s="139"/>
      <c r="I31" s="125"/>
      <c r="J31" s="125"/>
      <c r="K31" s="125"/>
      <c r="L31" s="125"/>
      <c r="M31" s="125"/>
      <c r="N31" s="125"/>
      <c r="O31" s="125"/>
      <c r="P31" s="125"/>
      <c r="Q31" s="125"/>
      <c r="R31" s="120"/>
      <c r="S31" s="105"/>
      <c r="T31" s="123"/>
    </row>
    <row r="32" spans="1:20" ht="27" customHeight="1">
      <c r="A32" s="138"/>
      <c r="B32" s="139"/>
      <c r="C32" s="139"/>
      <c r="D32" s="125"/>
      <c r="E32" s="156"/>
      <c r="F32" s="159"/>
      <c r="G32" s="160"/>
      <c r="H32" s="139"/>
      <c r="I32" s="125"/>
      <c r="J32" s="125"/>
      <c r="K32" s="125"/>
      <c r="L32" s="125"/>
      <c r="M32" s="125"/>
      <c r="N32" s="125"/>
      <c r="O32" s="125"/>
      <c r="P32" s="125"/>
      <c r="Q32" s="125"/>
      <c r="R32" s="121"/>
      <c r="S32" s="106"/>
      <c r="T32" s="124"/>
    </row>
    <row r="33" spans="1:21" ht="192.6" customHeight="1">
      <c r="A33" s="138" t="s">
        <v>251</v>
      </c>
      <c r="B33" s="139" t="s">
        <v>37</v>
      </c>
      <c r="C33" s="139"/>
      <c r="D33" s="125" t="s">
        <v>20</v>
      </c>
      <c r="E33" s="11" t="s">
        <v>28</v>
      </c>
      <c r="F33" s="125" t="s">
        <v>38</v>
      </c>
      <c r="G33" s="125"/>
      <c r="H33" s="139" t="s">
        <v>39</v>
      </c>
      <c r="I33" s="125">
        <v>2</v>
      </c>
      <c r="J33" s="125"/>
      <c r="K33" s="125"/>
      <c r="L33" s="125">
        <v>3</v>
      </c>
      <c r="M33" s="125"/>
      <c r="N33" s="125">
        <v>3</v>
      </c>
      <c r="O33" s="137">
        <v>2000</v>
      </c>
      <c r="P33" s="137">
        <v>3000</v>
      </c>
      <c r="Q33" s="137">
        <v>3000</v>
      </c>
      <c r="R33" s="112">
        <v>723</v>
      </c>
      <c r="S33" s="112">
        <v>1</v>
      </c>
      <c r="T33" s="107" t="s">
        <v>293</v>
      </c>
    </row>
    <row r="34" spans="1:21" ht="31.5">
      <c r="A34" s="138"/>
      <c r="B34" s="139"/>
      <c r="C34" s="139"/>
      <c r="D34" s="125"/>
      <c r="E34" s="11" t="s">
        <v>32</v>
      </c>
      <c r="F34" s="125"/>
      <c r="G34" s="125"/>
      <c r="H34" s="139"/>
      <c r="I34" s="125"/>
      <c r="J34" s="125"/>
      <c r="K34" s="125"/>
      <c r="L34" s="125"/>
      <c r="M34" s="125"/>
      <c r="N34" s="125"/>
      <c r="O34" s="137"/>
      <c r="P34" s="137"/>
      <c r="Q34" s="137"/>
      <c r="R34" s="113"/>
      <c r="S34" s="113"/>
      <c r="T34" s="114"/>
    </row>
    <row r="35" spans="1:21" ht="409.6" customHeight="1">
      <c r="A35" s="10" t="s">
        <v>252</v>
      </c>
      <c r="B35" s="136" t="s">
        <v>40</v>
      </c>
      <c r="C35" s="136"/>
      <c r="D35" s="11" t="s">
        <v>20</v>
      </c>
      <c r="E35" s="11" t="s">
        <v>41</v>
      </c>
      <c r="F35" s="125" t="s">
        <v>42</v>
      </c>
      <c r="G35" s="125"/>
      <c r="H35" s="12" t="s">
        <v>43</v>
      </c>
      <c r="I35" s="125">
        <v>5</v>
      </c>
      <c r="J35" s="125"/>
      <c r="K35" s="125"/>
      <c r="L35" s="125">
        <v>5</v>
      </c>
      <c r="M35" s="125"/>
      <c r="N35" s="11">
        <v>5</v>
      </c>
      <c r="O35" s="11"/>
      <c r="P35" s="11"/>
      <c r="Q35" s="11"/>
      <c r="R35" s="13">
        <v>0</v>
      </c>
      <c r="S35" s="13">
        <v>0</v>
      </c>
      <c r="T35" s="17" t="s">
        <v>292</v>
      </c>
    </row>
    <row r="36" spans="1:21" ht="409.5" customHeight="1">
      <c r="A36" s="18" t="s">
        <v>253</v>
      </c>
      <c r="B36" s="161" t="s">
        <v>44</v>
      </c>
      <c r="C36" s="161"/>
      <c r="D36" s="19" t="s">
        <v>20</v>
      </c>
      <c r="E36" s="19" t="s">
        <v>45</v>
      </c>
      <c r="F36" s="162" t="s">
        <v>46</v>
      </c>
      <c r="G36" s="162"/>
      <c r="H36" s="20" t="s">
        <v>47</v>
      </c>
      <c r="I36" s="162">
        <v>0.56999999999999995</v>
      </c>
      <c r="J36" s="162"/>
      <c r="K36" s="162"/>
      <c r="L36" s="162">
        <v>0.62</v>
      </c>
      <c r="M36" s="162"/>
      <c r="N36" s="19">
        <v>0.67</v>
      </c>
      <c r="O36" s="19">
        <v>210</v>
      </c>
      <c r="P36" s="19">
        <v>230</v>
      </c>
      <c r="Q36" s="19">
        <v>250</v>
      </c>
      <c r="R36" s="21">
        <v>0</v>
      </c>
      <c r="S36" s="21">
        <v>0</v>
      </c>
      <c r="T36" s="22" t="s">
        <v>272</v>
      </c>
      <c r="U36" s="3" t="s">
        <v>273</v>
      </c>
    </row>
    <row r="37" spans="1:21" ht="153.75" customHeight="1">
      <c r="A37" s="138" t="s">
        <v>254</v>
      </c>
      <c r="B37" s="163" t="s">
        <v>48</v>
      </c>
      <c r="C37" s="163"/>
      <c r="D37" s="125" t="s">
        <v>20</v>
      </c>
      <c r="E37" s="11" t="s">
        <v>49</v>
      </c>
      <c r="F37" s="125" t="s">
        <v>50</v>
      </c>
      <c r="G37" s="125"/>
      <c r="H37" s="163" t="s">
        <v>52</v>
      </c>
      <c r="I37" s="125">
        <v>37</v>
      </c>
      <c r="J37" s="125"/>
      <c r="K37" s="125"/>
      <c r="L37" s="125">
        <v>14</v>
      </c>
      <c r="M37" s="125"/>
      <c r="N37" s="125">
        <v>16</v>
      </c>
      <c r="O37" s="125">
        <v>64.5</v>
      </c>
      <c r="P37" s="125">
        <v>28</v>
      </c>
      <c r="Q37" s="125">
        <v>31</v>
      </c>
      <c r="R37" s="13">
        <v>64.5</v>
      </c>
      <c r="S37" s="13">
        <v>37</v>
      </c>
      <c r="T37" s="23" t="s">
        <v>274</v>
      </c>
    </row>
    <row r="38" spans="1:21" ht="165.6" customHeight="1">
      <c r="A38" s="138"/>
      <c r="B38" s="163"/>
      <c r="C38" s="163"/>
      <c r="D38" s="125"/>
      <c r="E38" s="154" t="s">
        <v>45</v>
      </c>
      <c r="F38" s="140" t="s">
        <v>51</v>
      </c>
      <c r="G38" s="141"/>
      <c r="H38" s="163"/>
      <c r="I38" s="125"/>
      <c r="J38" s="125"/>
      <c r="K38" s="125"/>
      <c r="L38" s="125"/>
      <c r="M38" s="125"/>
      <c r="N38" s="125"/>
      <c r="O38" s="125"/>
      <c r="P38" s="125"/>
      <c r="Q38" s="125"/>
      <c r="R38" s="104"/>
      <c r="S38" s="104"/>
      <c r="T38" s="115"/>
    </row>
    <row r="39" spans="1:21">
      <c r="A39" s="138"/>
      <c r="B39" s="163"/>
      <c r="C39" s="163"/>
      <c r="D39" s="125"/>
      <c r="E39" s="164"/>
      <c r="F39" s="142"/>
      <c r="G39" s="143"/>
      <c r="H39" s="163"/>
      <c r="I39" s="125"/>
      <c r="J39" s="125"/>
      <c r="K39" s="125"/>
      <c r="L39" s="125"/>
      <c r="M39" s="125"/>
      <c r="N39" s="125"/>
      <c r="O39" s="125"/>
      <c r="P39" s="125"/>
      <c r="Q39" s="125"/>
      <c r="R39" s="105"/>
      <c r="S39" s="105"/>
      <c r="T39" s="116"/>
    </row>
    <row r="40" spans="1:21">
      <c r="A40" s="138"/>
      <c r="B40" s="163"/>
      <c r="C40" s="163"/>
      <c r="D40" s="125"/>
      <c r="E40" s="164"/>
      <c r="F40" s="142"/>
      <c r="G40" s="143"/>
      <c r="H40" s="163"/>
      <c r="I40" s="125"/>
      <c r="J40" s="125"/>
      <c r="K40" s="125"/>
      <c r="L40" s="125"/>
      <c r="M40" s="125"/>
      <c r="N40" s="125"/>
      <c r="O40" s="125"/>
      <c r="P40" s="125"/>
      <c r="Q40" s="125"/>
      <c r="R40" s="105"/>
      <c r="S40" s="105"/>
      <c r="T40" s="116"/>
    </row>
    <row r="41" spans="1:21">
      <c r="A41" s="138"/>
      <c r="B41" s="163"/>
      <c r="C41" s="163"/>
      <c r="D41" s="125"/>
      <c r="E41" s="164"/>
      <c r="F41" s="142"/>
      <c r="G41" s="143"/>
      <c r="H41" s="163"/>
      <c r="I41" s="125"/>
      <c r="J41" s="125"/>
      <c r="K41" s="125"/>
      <c r="L41" s="125"/>
      <c r="M41" s="125"/>
      <c r="N41" s="125"/>
      <c r="O41" s="125"/>
      <c r="P41" s="125"/>
      <c r="Q41" s="125"/>
      <c r="R41" s="105"/>
      <c r="S41" s="105"/>
      <c r="T41" s="116"/>
    </row>
    <row r="42" spans="1:21">
      <c r="A42" s="138"/>
      <c r="B42" s="163"/>
      <c r="C42" s="163"/>
      <c r="D42" s="125"/>
      <c r="E42" s="164"/>
      <c r="F42" s="142"/>
      <c r="G42" s="143"/>
      <c r="H42" s="163"/>
      <c r="I42" s="125"/>
      <c r="J42" s="125"/>
      <c r="K42" s="125"/>
      <c r="L42" s="125"/>
      <c r="M42" s="125"/>
      <c r="N42" s="125"/>
      <c r="O42" s="125"/>
      <c r="P42" s="125"/>
      <c r="Q42" s="125"/>
      <c r="R42" s="105"/>
      <c r="S42" s="105"/>
      <c r="T42" s="116"/>
    </row>
    <row r="43" spans="1:21">
      <c r="A43" s="138"/>
      <c r="B43" s="163"/>
      <c r="C43" s="163"/>
      <c r="D43" s="125"/>
      <c r="E43" s="164"/>
      <c r="F43" s="142"/>
      <c r="G43" s="143"/>
      <c r="H43" s="163"/>
      <c r="I43" s="125"/>
      <c r="J43" s="125"/>
      <c r="K43" s="125"/>
      <c r="L43" s="125"/>
      <c r="M43" s="125"/>
      <c r="N43" s="125"/>
      <c r="O43" s="125"/>
      <c r="P43" s="125"/>
      <c r="Q43" s="125"/>
      <c r="R43" s="105"/>
      <c r="S43" s="105"/>
      <c r="T43" s="116"/>
    </row>
    <row r="44" spans="1:21">
      <c r="A44" s="138"/>
      <c r="B44" s="163"/>
      <c r="C44" s="163"/>
      <c r="D44" s="125"/>
      <c r="E44" s="164"/>
      <c r="F44" s="142"/>
      <c r="G44" s="143"/>
      <c r="H44" s="163"/>
      <c r="I44" s="125"/>
      <c r="J44" s="125"/>
      <c r="K44" s="125"/>
      <c r="L44" s="125"/>
      <c r="M44" s="125"/>
      <c r="N44" s="125"/>
      <c r="O44" s="125"/>
      <c r="P44" s="125"/>
      <c r="Q44" s="125"/>
      <c r="R44" s="105"/>
      <c r="S44" s="105"/>
      <c r="T44" s="116"/>
    </row>
    <row r="45" spans="1:21">
      <c r="A45" s="138"/>
      <c r="B45" s="163"/>
      <c r="C45" s="163"/>
      <c r="D45" s="125"/>
      <c r="E45" s="164"/>
      <c r="F45" s="142"/>
      <c r="G45" s="143"/>
      <c r="H45" s="163"/>
      <c r="I45" s="125"/>
      <c r="J45" s="125"/>
      <c r="K45" s="125"/>
      <c r="L45" s="125"/>
      <c r="M45" s="125"/>
      <c r="N45" s="125"/>
      <c r="O45" s="125"/>
      <c r="P45" s="125"/>
      <c r="Q45" s="125"/>
      <c r="R45" s="105"/>
      <c r="S45" s="105"/>
      <c r="T45" s="116"/>
    </row>
    <row r="46" spans="1:21">
      <c r="A46" s="138"/>
      <c r="B46" s="163"/>
      <c r="C46" s="163"/>
      <c r="D46" s="125"/>
      <c r="E46" s="165"/>
      <c r="F46" s="144"/>
      <c r="G46" s="145"/>
      <c r="H46" s="163"/>
      <c r="I46" s="125"/>
      <c r="J46" s="125"/>
      <c r="K46" s="125"/>
      <c r="L46" s="125"/>
      <c r="M46" s="125"/>
      <c r="N46" s="125"/>
      <c r="O46" s="125"/>
      <c r="P46" s="125"/>
      <c r="Q46" s="125"/>
      <c r="R46" s="106"/>
      <c r="S46" s="106"/>
      <c r="T46" s="117"/>
    </row>
    <row r="47" spans="1:21" ht="183" customHeight="1">
      <c r="A47" s="10" t="s">
        <v>255</v>
      </c>
      <c r="B47" s="139" t="s">
        <v>53</v>
      </c>
      <c r="C47" s="139"/>
      <c r="D47" s="11" t="s">
        <v>20</v>
      </c>
      <c r="E47" s="11" t="s">
        <v>54</v>
      </c>
      <c r="F47" s="125" t="s">
        <v>55</v>
      </c>
      <c r="G47" s="125"/>
      <c r="H47" s="12" t="s">
        <v>56</v>
      </c>
      <c r="I47" s="125">
        <v>317.89999999999998</v>
      </c>
      <c r="J47" s="125"/>
      <c r="K47" s="125"/>
      <c r="L47" s="125">
        <v>50</v>
      </c>
      <c r="M47" s="125"/>
      <c r="N47" s="11">
        <v>50</v>
      </c>
      <c r="O47" s="11">
        <v>0.1</v>
      </c>
      <c r="P47" s="11">
        <v>0.1</v>
      </c>
      <c r="Q47" s="11">
        <v>0.1</v>
      </c>
      <c r="R47" s="13">
        <v>0</v>
      </c>
      <c r="S47" s="13">
        <v>0</v>
      </c>
      <c r="T47" s="24" t="s">
        <v>275</v>
      </c>
    </row>
    <row r="48" spans="1:21" ht="152.25" customHeight="1">
      <c r="A48" s="138" t="s">
        <v>256</v>
      </c>
      <c r="B48" s="139" t="s">
        <v>57</v>
      </c>
      <c r="C48" s="139"/>
      <c r="D48" s="11" t="s">
        <v>58</v>
      </c>
      <c r="E48" s="11" t="s">
        <v>59</v>
      </c>
      <c r="F48" s="125" t="s">
        <v>60</v>
      </c>
      <c r="G48" s="125"/>
      <c r="H48" s="12" t="s">
        <v>61</v>
      </c>
      <c r="I48" s="125">
        <v>100</v>
      </c>
      <c r="J48" s="125"/>
      <c r="K48" s="125"/>
      <c r="L48" s="125"/>
      <c r="M48" s="125"/>
      <c r="N48" s="11"/>
      <c r="O48" s="11">
        <v>300</v>
      </c>
      <c r="P48" s="11">
        <v>0</v>
      </c>
      <c r="Q48" s="11">
        <v>0</v>
      </c>
      <c r="R48" s="13">
        <v>0</v>
      </c>
      <c r="S48" s="13">
        <v>0</v>
      </c>
      <c r="T48" s="16" t="s">
        <v>305</v>
      </c>
    </row>
    <row r="49" spans="1:20" ht="197.25" customHeight="1">
      <c r="A49" s="138"/>
      <c r="B49" s="139"/>
      <c r="C49" s="139"/>
      <c r="D49" s="11" t="s">
        <v>20</v>
      </c>
      <c r="E49" s="11" t="s">
        <v>59</v>
      </c>
      <c r="F49" s="125" t="s">
        <v>60</v>
      </c>
      <c r="G49" s="125"/>
      <c r="H49" s="12" t="s">
        <v>61</v>
      </c>
      <c r="I49" s="125">
        <v>115</v>
      </c>
      <c r="J49" s="125"/>
      <c r="K49" s="125"/>
      <c r="L49" s="125"/>
      <c r="M49" s="125"/>
      <c r="N49" s="11"/>
      <c r="O49" s="25">
        <v>10000</v>
      </c>
      <c r="P49" s="11">
        <v>0</v>
      </c>
      <c r="Q49" s="11">
        <v>0</v>
      </c>
      <c r="R49" s="13">
        <v>8263.9</v>
      </c>
      <c r="S49" s="13">
        <v>95</v>
      </c>
      <c r="T49" s="14" t="s">
        <v>304</v>
      </c>
    </row>
    <row r="50" spans="1:20" ht="144.75" customHeight="1">
      <c r="A50" s="138"/>
      <c r="B50" s="139"/>
      <c r="C50" s="139"/>
      <c r="D50" s="11" t="s">
        <v>62</v>
      </c>
      <c r="E50" s="11" t="s">
        <v>59</v>
      </c>
      <c r="F50" s="125" t="s">
        <v>60</v>
      </c>
      <c r="G50" s="125"/>
      <c r="H50" s="12" t="s">
        <v>61</v>
      </c>
      <c r="I50" s="125">
        <v>100</v>
      </c>
      <c r="J50" s="125"/>
      <c r="K50" s="125"/>
      <c r="L50" s="125"/>
      <c r="M50" s="125"/>
      <c r="N50" s="11"/>
      <c r="O50" s="11">
        <v>828.9</v>
      </c>
      <c r="P50" s="11">
        <v>590.9</v>
      </c>
      <c r="Q50" s="11">
        <v>414.2</v>
      </c>
      <c r="R50" s="13">
        <v>189.4</v>
      </c>
      <c r="S50" s="13">
        <v>23</v>
      </c>
      <c r="T50" s="14" t="s">
        <v>308</v>
      </c>
    </row>
    <row r="51" spans="1:20" ht="96.6" customHeight="1">
      <c r="A51" s="138" t="s">
        <v>257</v>
      </c>
      <c r="B51" s="139" t="s">
        <v>63</v>
      </c>
      <c r="C51" s="139"/>
      <c r="D51" s="125" t="s">
        <v>64</v>
      </c>
      <c r="E51" s="125" t="s">
        <v>65</v>
      </c>
      <c r="F51" s="140" t="s">
        <v>241</v>
      </c>
      <c r="G51" s="141"/>
      <c r="H51" s="139" t="s">
        <v>66</v>
      </c>
      <c r="I51" s="125">
        <v>5.8</v>
      </c>
      <c r="J51" s="125"/>
      <c r="K51" s="125"/>
      <c r="L51" s="125">
        <v>6.1</v>
      </c>
      <c r="M51" s="125"/>
      <c r="N51" s="125">
        <v>6.1</v>
      </c>
      <c r="O51" s="125">
        <v>50</v>
      </c>
      <c r="P51" s="125">
        <v>50</v>
      </c>
      <c r="Q51" s="125">
        <v>50</v>
      </c>
      <c r="R51" s="104">
        <v>521.20000000000005</v>
      </c>
      <c r="S51" s="104">
        <v>5.8</v>
      </c>
      <c r="T51" s="107" t="s">
        <v>302</v>
      </c>
    </row>
    <row r="52" spans="1:20" ht="41.45" customHeight="1">
      <c r="A52" s="138"/>
      <c r="B52" s="139"/>
      <c r="C52" s="139"/>
      <c r="D52" s="125"/>
      <c r="E52" s="125"/>
      <c r="F52" s="157"/>
      <c r="G52" s="158"/>
      <c r="H52" s="139"/>
      <c r="I52" s="125"/>
      <c r="J52" s="125"/>
      <c r="K52" s="125"/>
      <c r="L52" s="125"/>
      <c r="M52" s="125"/>
      <c r="N52" s="125"/>
      <c r="O52" s="125"/>
      <c r="P52" s="125"/>
      <c r="Q52" s="125"/>
      <c r="R52" s="105"/>
      <c r="S52" s="105"/>
      <c r="T52" s="118"/>
    </row>
    <row r="53" spans="1:20" ht="82.9" customHeight="1">
      <c r="A53" s="138"/>
      <c r="B53" s="139"/>
      <c r="C53" s="139"/>
      <c r="D53" s="125"/>
      <c r="E53" s="125"/>
      <c r="F53" s="157"/>
      <c r="G53" s="158"/>
      <c r="H53" s="139"/>
      <c r="I53" s="125"/>
      <c r="J53" s="125"/>
      <c r="K53" s="125"/>
      <c r="L53" s="125"/>
      <c r="M53" s="125"/>
      <c r="N53" s="125"/>
      <c r="O53" s="125"/>
      <c r="P53" s="125"/>
      <c r="Q53" s="125"/>
      <c r="R53" s="105"/>
      <c r="S53" s="105"/>
      <c r="T53" s="118"/>
    </row>
    <row r="54" spans="1:20">
      <c r="A54" s="138"/>
      <c r="B54" s="139"/>
      <c r="C54" s="139"/>
      <c r="D54" s="125"/>
      <c r="E54" s="125"/>
      <c r="F54" s="159"/>
      <c r="G54" s="160"/>
      <c r="H54" s="139"/>
      <c r="I54" s="125"/>
      <c r="J54" s="125"/>
      <c r="K54" s="125"/>
      <c r="L54" s="125"/>
      <c r="M54" s="125"/>
      <c r="N54" s="125"/>
      <c r="O54" s="125"/>
      <c r="P54" s="125"/>
      <c r="Q54" s="125"/>
      <c r="R54" s="106"/>
      <c r="S54" s="106"/>
      <c r="T54" s="114"/>
    </row>
    <row r="55" spans="1:20" ht="158.25" customHeight="1">
      <c r="A55" s="138"/>
      <c r="B55" s="139"/>
      <c r="C55" s="139"/>
      <c r="D55" s="11" t="s">
        <v>67</v>
      </c>
      <c r="E55" s="26" t="s">
        <v>68</v>
      </c>
      <c r="F55" s="125" t="s">
        <v>69</v>
      </c>
      <c r="G55" s="125"/>
      <c r="H55" s="15" t="s">
        <v>70</v>
      </c>
      <c r="I55" s="125">
        <v>15</v>
      </c>
      <c r="J55" s="125"/>
      <c r="K55" s="125"/>
      <c r="L55" s="125">
        <v>15</v>
      </c>
      <c r="M55" s="125"/>
      <c r="N55" s="11">
        <v>15</v>
      </c>
      <c r="O55" s="11">
        <v>3.8</v>
      </c>
      <c r="P55" s="11">
        <v>3.9</v>
      </c>
      <c r="Q55" s="11">
        <v>4</v>
      </c>
      <c r="R55" s="13">
        <v>3.8</v>
      </c>
      <c r="S55" s="13">
        <v>15</v>
      </c>
      <c r="T55" s="27" t="s">
        <v>303</v>
      </c>
    </row>
    <row r="56" spans="1:20" ht="114.75" customHeight="1">
      <c r="A56" s="10" t="s">
        <v>258</v>
      </c>
      <c r="B56" s="139" t="s">
        <v>71</v>
      </c>
      <c r="C56" s="139"/>
      <c r="D56" s="11" t="s">
        <v>20</v>
      </c>
      <c r="E56" s="11" t="s">
        <v>54</v>
      </c>
      <c r="F56" s="125" t="s">
        <v>72</v>
      </c>
      <c r="G56" s="125"/>
      <c r="H56" s="12" t="s">
        <v>73</v>
      </c>
      <c r="I56" s="125">
        <v>71</v>
      </c>
      <c r="J56" s="125"/>
      <c r="K56" s="125"/>
      <c r="L56" s="125">
        <v>19</v>
      </c>
      <c r="M56" s="125"/>
      <c r="N56" s="11">
        <v>26</v>
      </c>
      <c r="O56" s="25">
        <v>50088.4</v>
      </c>
      <c r="P56" s="11" t="s">
        <v>74</v>
      </c>
      <c r="Q56" s="11" t="s">
        <v>75</v>
      </c>
      <c r="R56" s="13">
        <v>55226.2</v>
      </c>
      <c r="S56" s="13">
        <v>71</v>
      </c>
      <c r="T56" s="14" t="s">
        <v>276</v>
      </c>
    </row>
    <row r="57" spans="1:20" ht="135" customHeight="1">
      <c r="A57" s="138" t="s">
        <v>259</v>
      </c>
      <c r="B57" s="139" t="s">
        <v>76</v>
      </c>
      <c r="C57" s="139"/>
      <c r="D57" s="125" t="s">
        <v>16</v>
      </c>
      <c r="E57" s="125" t="s">
        <v>68</v>
      </c>
      <c r="F57" s="168" t="s">
        <v>242</v>
      </c>
      <c r="G57" s="169"/>
      <c r="H57" s="163" t="s">
        <v>77</v>
      </c>
      <c r="I57" s="125">
        <v>200</v>
      </c>
      <c r="J57" s="125"/>
      <c r="K57" s="125"/>
      <c r="L57" s="125">
        <v>239</v>
      </c>
      <c r="M57" s="125"/>
      <c r="N57" s="125">
        <v>239</v>
      </c>
      <c r="O57" s="137">
        <v>5393.9</v>
      </c>
      <c r="P57" s="125" t="s">
        <v>78</v>
      </c>
      <c r="Q57" s="125" t="s">
        <v>78</v>
      </c>
      <c r="R57" s="104">
        <v>4386.8999999999996</v>
      </c>
      <c r="S57" s="104">
        <v>200</v>
      </c>
      <c r="T57" s="107" t="s">
        <v>309</v>
      </c>
    </row>
    <row r="58" spans="1:20" ht="4.5" customHeight="1">
      <c r="A58" s="138"/>
      <c r="B58" s="139"/>
      <c r="C58" s="139"/>
      <c r="D58" s="125"/>
      <c r="E58" s="125"/>
      <c r="F58" s="170"/>
      <c r="G58" s="171"/>
      <c r="H58" s="163"/>
      <c r="I58" s="125"/>
      <c r="J58" s="125"/>
      <c r="K58" s="125"/>
      <c r="L58" s="125"/>
      <c r="M58" s="125"/>
      <c r="N58" s="125"/>
      <c r="O58" s="137"/>
      <c r="P58" s="125"/>
      <c r="Q58" s="125"/>
      <c r="R58" s="105"/>
      <c r="S58" s="105"/>
      <c r="T58" s="118"/>
    </row>
    <row r="59" spans="1:20" ht="32.25" customHeight="1">
      <c r="A59" s="138"/>
      <c r="B59" s="139"/>
      <c r="C59" s="139"/>
      <c r="D59" s="125"/>
      <c r="E59" s="125"/>
      <c r="F59" s="170"/>
      <c r="G59" s="171"/>
      <c r="H59" s="163"/>
      <c r="I59" s="125"/>
      <c r="J59" s="125"/>
      <c r="K59" s="125"/>
      <c r="L59" s="125"/>
      <c r="M59" s="125"/>
      <c r="N59" s="125"/>
      <c r="O59" s="137"/>
      <c r="P59" s="125"/>
      <c r="Q59" s="125"/>
      <c r="R59" s="105"/>
      <c r="S59" s="105"/>
      <c r="T59" s="118"/>
    </row>
    <row r="60" spans="1:20" ht="54.75" customHeight="1">
      <c r="A60" s="138"/>
      <c r="B60" s="139"/>
      <c r="C60" s="139"/>
      <c r="D60" s="125"/>
      <c r="E60" s="125"/>
      <c r="F60" s="170"/>
      <c r="G60" s="171"/>
      <c r="H60" s="163"/>
      <c r="I60" s="125"/>
      <c r="J60" s="125"/>
      <c r="K60" s="125"/>
      <c r="L60" s="125"/>
      <c r="M60" s="125"/>
      <c r="N60" s="125"/>
      <c r="O60" s="137"/>
      <c r="P60" s="125"/>
      <c r="Q60" s="125"/>
      <c r="R60" s="105"/>
      <c r="S60" s="105"/>
      <c r="T60" s="118"/>
    </row>
    <row r="61" spans="1:20" ht="54.75" customHeight="1">
      <c r="A61" s="138"/>
      <c r="B61" s="139"/>
      <c r="C61" s="139"/>
      <c r="D61" s="125"/>
      <c r="E61" s="125"/>
      <c r="F61" s="172"/>
      <c r="G61" s="173"/>
      <c r="H61" s="163"/>
      <c r="I61" s="125"/>
      <c r="J61" s="125"/>
      <c r="K61" s="125"/>
      <c r="L61" s="125"/>
      <c r="M61" s="125"/>
      <c r="N61" s="125"/>
      <c r="O61" s="137"/>
      <c r="P61" s="125"/>
      <c r="Q61" s="125"/>
      <c r="R61" s="106"/>
      <c r="S61" s="106"/>
      <c r="T61" s="114"/>
    </row>
    <row r="62" spans="1:20" ht="15" customHeight="1">
      <c r="A62" s="166" t="s">
        <v>79</v>
      </c>
      <c r="B62" s="167"/>
      <c r="C62" s="167"/>
      <c r="D62" s="167"/>
      <c r="E62" s="167"/>
      <c r="F62" s="167"/>
      <c r="G62" s="167"/>
      <c r="H62" s="167"/>
      <c r="I62" s="167"/>
      <c r="J62" s="167"/>
      <c r="K62" s="167"/>
      <c r="L62" s="167"/>
      <c r="M62" s="167"/>
      <c r="N62" s="167"/>
      <c r="O62" s="167"/>
      <c r="P62" s="167"/>
      <c r="Q62" s="167"/>
      <c r="R62" s="104"/>
      <c r="S62" s="104"/>
      <c r="T62" s="115"/>
    </row>
    <row r="63" spans="1:20" ht="15" customHeight="1">
      <c r="A63" s="166"/>
      <c r="B63" s="167"/>
      <c r="C63" s="167"/>
      <c r="D63" s="167"/>
      <c r="E63" s="167"/>
      <c r="F63" s="167"/>
      <c r="G63" s="167"/>
      <c r="H63" s="167"/>
      <c r="I63" s="167"/>
      <c r="J63" s="167"/>
      <c r="K63" s="167"/>
      <c r="L63" s="167"/>
      <c r="M63" s="167"/>
      <c r="N63" s="167"/>
      <c r="O63" s="167"/>
      <c r="P63" s="167"/>
      <c r="Q63" s="167"/>
      <c r="R63" s="106"/>
      <c r="S63" s="106"/>
      <c r="T63" s="117"/>
    </row>
    <row r="64" spans="1:20" ht="378">
      <c r="A64" s="10" t="s">
        <v>260</v>
      </c>
      <c r="B64" s="139" t="s">
        <v>80</v>
      </c>
      <c r="C64" s="139"/>
      <c r="D64" s="11" t="s">
        <v>13</v>
      </c>
      <c r="E64" s="11" t="s">
        <v>68</v>
      </c>
      <c r="F64" s="11" t="s">
        <v>81</v>
      </c>
      <c r="G64" s="163" t="s">
        <v>82</v>
      </c>
      <c r="H64" s="163"/>
      <c r="I64" s="163"/>
      <c r="J64" s="11"/>
      <c r="K64" s="125"/>
      <c r="L64" s="125"/>
      <c r="M64" s="125"/>
      <c r="N64" s="125"/>
      <c r="O64" s="11"/>
      <c r="P64" s="11"/>
      <c r="Q64" s="11"/>
      <c r="R64" s="13"/>
      <c r="S64" s="13"/>
      <c r="T64" s="16" t="s">
        <v>310</v>
      </c>
    </row>
    <row r="65" spans="1:22" ht="286.5" customHeight="1">
      <c r="A65" s="138" t="s">
        <v>261</v>
      </c>
      <c r="B65" s="139" t="s">
        <v>83</v>
      </c>
      <c r="C65" s="139"/>
      <c r="D65" s="125" t="s">
        <v>13</v>
      </c>
      <c r="E65" s="125" t="s">
        <v>84</v>
      </c>
      <c r="F65" s="125" t="s">
        <v>85</v>
      </c>
      <c r="G65" s="163" t="s">
        <v>86</v>
      </c>
      <c r="H65" s="163"/>
      <c r="I65" s="163"/>
      <c r="J65" s="125"/>
      <c r="K65" s="125"/>
      <c r="L65" s="125"/>
      <c r="M65" s="125"/>
      <c r="N65" s="125"/>
      <c r="O65" s="125"/>
      <c r="P65" s="125"/>
      <c r="Q65" s="125"/>
      <c r="R65" s="13"/>
      <c r="S65" s="13"/>
      <c r="T65" s="16" t="s">
        <v>311</v>
      </c>
      <c r="V65" s="28">
        <f>R19+R21+R25+R33+R37+R49+R50+R55+R56+R57</f>
        <v>85156.999999999985</v>
      </c>
    </row>
    <row r="66" spans="1:22" ht="15.75">
      <c r="A66" s="138"/>
      <c r="B66" s="139"/>
      <c r="C66" s="139"/>
      <c r="D66" s="125"/>
      <c r="E66" s="125"/>
      <c r="F66" s="125"/>
      <c r="G66" s="163"/>
      <c r="H66" s="163"/>
      <c r="I66" s="163"/>
      <c r="J66" s="125"/>
      <c r="K66" s="125"/>
      <c r="L66" s="125"/>
      <c r="M66" s="125"/>
      <c r="N66" s="125"/>
      <c r="O66" s="125"/>
      <c r="P66" s="125"/>
      <c r="Q66" s="125"/>
      <c r="R66" s="13"/>
      <c r="S66" s="13"/>
      <c r="T66" s="29"/>
    </row>
    <row r="67" spans="1:22" ht="15.75">
      <c r="A67" s="138"/>
      <c r="B67" s="139"/>
      <c r="C67" s="139"/>
      <c r="D67" s="125"/>
      <c r="E67" s="125"/>
      <c r="F67" s="125"/>
      <c r="G67" s="163"/>
      <c r="H67" s="163"/>
      <c r="I67" s="163"/>
      <c r="J67" s="125"/>
      <c r="K67" s="125"/>
      <c r="L67" s="125"/>
      <c r="M67" s="125"/>
      <c r="N67" s="125"/>
      <c r="O67" s="125"/>
      <c r="P67" s="125"/>
      <c r="Q67" s="125"/>
      <c r="R67" s="13"/>
      <c r="S67" s="13"/>
      <c r="T67" s="29"/>
    </row>
    <row r="68" spans="1:22" ht="252" customHeight="1">
      <c r="A68" s="10" t="s">
        <v>262</v>
      </c>
      <c r="B68" s="139" t="s">
        <v>87</v>
      </c>
      <c r="C68" s="139"/>
      <c r="D68" s="11" t="s">
        <v>16</v>
      </c>
      <c r="E68" s="11" t="s">
        <v>54</v>
      </c>
      <c r="F68" s="11" t="s">
        <v>88</v>
      </c>
      <c r="G68" s="163" t="s">
        <v>89</v>
      </c>
      <c r="H68" s="163"/>
      <c r="I68" s="163"/>
      <c r="J68" s="11"/>
      <c r="K68" s="125"/>
      <c r="L68" s="125"/>
      <c r="M68" s="125"/>
      <c r="N68" s="125"/>
      <c r="O68" s="11"/>
      <c r="P68" s="11"/>
      <c r="Q68" s="11"/>
      <c r="R68" s="13"/>
      <c r="S68" s="13"/>
      <c r="T68" s="30" t="s">
        <v>312</v>
      </c>
    </row>
    <row r="69" spans="1:22" ht="205.15" customHeight="1">
      <c r="A69" s="138" t="s">
        <v>263</v>
      </c>
      <c r="B69" s="139" t="s">
        <v>90</v>
      </c>
      <c r="C69" s="139"/>
      <c r="D69" s="11" t="s">
        <v>20</v>
      </c>
      <c r="E69" s="125" t="s">
        <v>54</v>
      </c>
      <c r="F69" s="125" t="s">
        <v>55</v>
      </c>
      <c r="G69" s="163"/>
      <c r="H69" s="163"/>
      <c r="I69" s="163"/>
      <c r="J69" s="125"/>
      <c r="K69" s="125"/>
      <c r="L69" s="125"/>
      <c r="M69" s="125"/>
      <c r="N69" s="125"/>
      <c r="O69" s="125"/>
      <c r="P69" s="125"/>
      <c r="Q69" s="125"/>
      <c r="R69" s="104"/>
      <c r="S69" s="104"/>
      <c r="T69" s="107" t="s">
        <v>313</v>
      </c>
    </row>
    <row r="70" spans="1:22" ht="15.75">
      <c r="A70" s="138"/>
      <c r="B70" s="139"/>
      <c r="C70" s="139"/>
      <c r="D70" s="11"/>
      <c r="E70" s="125"/>
      <c r="F70" s="125"/>
      <c r="G70" s="163"/>
      <c r="H70" s="163"/>
      <c r="I70" s="163"/>
      <c r="J70" s="125"/>
      <c r="K70" s="125"/>
      <c r="L70" s="125"/>
      <c r="M70" s="125"/>
      <c r="N70" s="125"/>
      <c r="O70" s="125"/>
      <c r="P70" s="125"/>
      <c r="Q70" s="125"/>
      <c r="R70" s="105"/>
      <c r="S70" s="105"/>
      <c r="T70" s="257"/>
    </row>
    <row r="71" spans="1:22" ht="15.75">
      <c r="A71" s="138"/>
      <c r="B71" s="139"/>
      <c r="C71" s="139"/>
      <c r="D71" s="11"/>
      <c r="E71" s="125"/>
      <c r="F71" s="125"/>
      <c r="G71" s="163"/>
      <c r="H71" s="163"/>
      <c r="I71" s="163"/>
      <c r="J71" s="125"/>
      <c r="K71" s="125"/>
      <c r="L71" s="125"/>
      <c r="M71" s="125"/>
      <c r="N71" s="125"/>
      <c r="O71" s="125"/>
      <c r="P71" s="125"/>
      <c r="Q71" s="125"/>
      <c r="R71" s="105"/>
      <c r="S71" s="105"/>
      <c r="T71" s="257"/>
    </row>
    <row r="72" spans="1:22" ht="159.75" customHeight="1">
      <c r="A72" s="138"/>
      <c r="B72" s="139"/>
      <c r="C72" s="139"/>
      <c r="D72" s="11" t="s">
        <v>91</v>
      </c>
      <c r="E72" s="125"/>
      <c r="F72" s="125"/>
      <c r="G72" s="163"/>
      <c r="H72" s="163"/>
      <c r="I72" s="163"/>
      <c r="J72" s="125"/>
      <c r="K72" s="125"/>
      <c r="L72" s="125"/>
      <c r="M72" s="125"/>
      <c r="N72" s="125"/>
      <c r="O72" s="125"/>
      <c r="P72" s="125"/>
      <c r="Q72" s="125"/>
      <c r="R72" s="106"/>
      <c r="S72" s="106"/>
      <c r="T72" s="258"/>
    </row>
    <row r="73" spans="1:22" ht="25.5" customHeight="1" thickBot="1">
      <c r="A73" s="179" t="s">
        <v>92</v>
      </c>
      <c r="B73" s="180"/>
      <c r="C73" s="180"/>
      <c r="D73" s="180"/>
      <c r="E73" s="180"/>
      <c r="F73" s="180"/>
      <c r="G73" s="180"/>
      <c r="H73" s="180"/>
      <c r="I73" s="180"/>
      <c r="J73" s="180"/>
      <c r="K73" s="180"/>
      <c r="L73" s="180"/>
      <c r="M73" s="180"/>
      <c r="N73" s="180"/>
      <c r="O73" s="31">
        <v>85962.6</v>
      </c>
      <c r="P73" s="31">
        <v>24585.200000000001</v>
      </c>
      <c r="Q73" s="31">
        <v>25675.9</v>
      </c>
      <c r="R73" s="32">
        <v>85734.2</v>
      </c>
      <c r="S73" s="32"/>
      <c r="T73" s="33"/>
    </row>
    <row r="74" spans="1:22">
      <c r="A74" s="176" t="s">
        <v>232</v>
      </c>
      <c r="B74" s="177"/>
      <c r="C74" s="177"/>
      <c r="D74" s="177"/>
      <c r="E74" s="177"/>
      <c r="F74" s="177"/>
      <c r="G74" s="177"/>
      <c r="H74" s="177"/>
      <c r="I74" s="177"/>
      <c r="J74" s="177"/>
      <c r="K74" s="177"/>
      <c r="L74" s="177"/>
      <c r="M74" s="177"/>
      <c r="N74" s="177"/>
      <c r="O74" s="177"/>
      <c r="P74" s="177"/>
      <c r="Q74" s="178"/>
      <c r="R74" s="34"/>
      <c r="S74" s="34"/>
      <c r="T74" s="35"/>
    </row>
    <row r="75" spans="1:22" ht="117" customHeight="1">
      <c r="A75" s="36" t="s">
        <v>208</v>
      </c>
      <c r="B75" s="174" t="s">
        <v>93</v>
      </c>
      <c r="C75" s="174"/>
      <c r="D75" s="37" t="s">
        <v>67</v>
      </c>
      <c r="E75" s="37" t="s">
        <v>94</v>
      </c>
      <c r="F75" s="251" t="s">
        <v>95</v>
      </c>
      <c r="G75" s="252"/>
      <c r="H75" s="37" t="s">
        <v>96</v>
      </c>
      <c r="I75" s="181">
        <v>1.5</v>
      </c>
      <c r="J75" s="181"/>
      <c r="K75" s="181"/>
      <c r="L75" s="181">
        <v>1.5</v>
      </c>
      <c r="M75" s="181"/>
      <c r="N75" s="37">
        <v>1.5</v>
      </c>
      <c r="O75" s="38">
        <v>5000</v>
      </c>
      <c r="P75" s="37">
        <v>5000</v>
      </c>
      <c r="Q75" s="37">
        <v>5000</v>
      </c>
      <c r="R75" s="39">
        <v>4228.7</v>
      </c>
      <c r="S75" s="39">
        <v>1.2</v>
      </c>
      <c r="T75" s="40" t="s">
        <v>297</v>
      </c>
    </row>
    <row r="76" spans="1:22" ht="144.75" customHeight="1">
      <c r="A76" s="36" t="s">
        <v>209</v>
      </c>
      <c r="B76" s="174" t="s">
        <v>97</v>
      </c>
      <c r="C76" s="174"/>
      <c r="D76" s="37" t="s">
        <v>67</v>
      </c>
      <c r="E76" s="37" t="s">
        <v>8</v>
      </c>
      <c r="F76" s="181" t="s">
        <v>95</v>
      </c>
      <c r="G76" s="181"/>
      <c r="H76" s="37" t="s">
        <v>98</v>
      </c>
      <c r="I76" s="181">
        <v>9.5</v>
      </c>
      <c r="J76" s="181"/>
      <c r="K76" s="181"/>
      <c r="L76" s="181">
        <v>0</v>
      </c>
      <c r="M76" s="181"/>
      <c r="N76" s="37">
        <v>0</v>
      </c>
      <c r="O76" s="38">
        <v>2255.5</v>
      </c>
      <c r="P76" s="37">
        <v>0</v>
      </c>
      <c r="Q76" s="37">
        <v>0</v>
      </c>
      <c r="R76" s="41">
        <v>2220.5</v>
      </c>
      <c r="S76" s="41">
        <v>9.3000000000000007</v>
      </c>
      <c r="T76" s="42" t="s">
        <v>14</v>
      </c>
    </row>
    <row r="77" spans="1:22" ht="178.15" customHeight="1">
      <c r="A77" s="175" t="s">
        <v>210</v>
      </c>
      <c r="B77" s="260" t="s">
        <v>99</v>
      </c>
      <c r="C77" s="260"/>
      <c r="D77" s="174" t="s">
        <v>67</v>
      </c>
      <c r="E77" s="174" t="s">
        <v>281</v>
      </c>
      <c r="F77" s="181" t="s">
        <v>244</v>
      </c>
      <c r="G77" s="181"/>
      <c r="H77" s="181" t="s">
        <v>98</v>
      </c>
      <c r="I77" s="181">
        <v>0</v>
      </c>
      <c r="J77" s="181"/>
      <c r="K77" s="181"/>
      <c r="L77" s="181">
        <v>1.5</v>
      </c>
      <c r="M77" s="181"/>
      <c r="N77" s="181">
        <v>0</v>
      </c>
      <c r="O77" s="182">
        <v>0</v>
      </c>
      <c r="P77" s="174">
        <v>856.8</v>
      </c>
      <c r="Q77" s="174">
        <v>0</v>
      </c>
      <c r="R77" s="253">
        <v>0</v>
      </c>
      <c r="S77" s="253">
        <v>0</v>
      </c>
      <c r="T77" s="255" t="s">
        <v>306</v>
      </c>
    </row>
    <row r="78" spans="1:22" ht="61.5" customHeight="1">
      <c r="A78" s="175"/>
      <c r="B78" s="260"/>
      <c r="C78" s="260"/>
      <c r="D78" s="174"/>
      <c r="E78" s="174"/>
      <c r="F78" s="181"/>
      <c r="G78" s="181"/>
      <c r="H78" s="181"/>
      <c r="I78" s="181"/>
      <c r="J78" s="181"/>
      <c r="K78" s="181"/>
      <c r="L78" s="181"/>
      <c r="M78" s="181"/>
      <c r="N78" s="181"/>
      <c r="O78" s="182"/>
      <c r="P78" s="174"/>
      <c r="Q78" s="174"/>
      <c r="R78" s="254"/>
      <c r="S78" s="254"/>
      <c r="T78" s="256"/>
    </row>
    <row r="79" spans="1:22" ht="168.75" customHeight="1">
      <c r="A79" s="197" t="s">
        <v>211</v>
      </c>
      <c r="B79" s="261" t="s">
        <v>102</v>
      </c>
      <c r="C79" s="261"/>
      <c r="D79" s="195" t="s">
        <v>67</v>
      </c>
      <c r="E79" s="195" t="s">
        <v>282</v>
      </c>
      <c r="F79" s="183" t="s">
        <v>101</v>
      </c>
      <c r="G79" s="183"/>
      <c r="H79" s="183" t="s">
        <v>98</v>
      </c>
      <c r="I79" s="183">
        <v>0</v>
      </c>
      <c r="J79" s="183"/>
      <c r="K79" s="183"/>
      <c r="L79" s="183">
        <v>2.5</v>
      </c>
      <c r="M79" s="183"/>
      <c r="N79" s="183">
        <v>0</v>
      </c>
      <c r="O79" s="193">
        <v>0</v>
      </c>
      <c r="P79" s="195">
        <v>820</v>
      </c>
      <c r="Q79" s="195">
        <v>0</v>
      </c>
      <c r="R79" s="100">
        <v>0</v>
      </c>
      <c r="S79" s="100">
        <v>0</v>
      </c>
      <c r="T79" s="134" t="s">
        <v>298</v>
      </c>
    </row>
    <row r="80" spans="1:22" ht="15" customHeight="1">
      <c r="A80" s="197"/>
      <c r="B80" s="262"/>
      <c r="C80" s="262"/>
      <c r="D80" s="196"/>
      <c r="E80" s="196"/>
      <c r="F80" s="184"/>
      <c r="G80" s="184"/>
      <c r="H80" s="184"/>
      <c r="I80" s="184"/>
      <c r="J80" s="184"/>
      <c r="K80" s="184"/>
      <c r="L80" s="184"/>
      <c r="M80" s="184"/>
      <c r="N80" s="184"/>
      <c r="O80" s="194"/>
      <c r="P80" s="196"/>
      <c r="Q80" s="196"/>
      <c r="R80" s="133"/>
      <c r="S80" s="133"/>
      <c r="T80" s="135"/>
    </row>
    <row r="81" spans="1:20" ht="291.75" customHeight="1">
      <c r="A81" s="36" t="s">
        <v>212</v>
      </c>
      <c r="B81" s="174" t="s">
        <v>103</v>
      </c>
      <c r="C81" s="174"/>
      <c r="D81" s="37" t="s">
        <v>104</v>
      </c>
      <c r="E81" s="37" t="s">
        <v>105</v>
      </c>
      <c r="F81" s="181" t="s">
        <v>106</v>
      </c>
      <c r="G81" s="181"/>
      <c r="H81" s="37" t="s">
        <v>107</v>
      </c>
      <c r="I81" s="181">
        <v>4</v>
      </c>
      <c r="J81" s="181"/>
      <c r="K81" s="181"/>
      <c r="L81" s="181">
        <v>0</v>
      </c>
      <c r="M81" s="181"/>
      <c r="N81" s="37">
        <v>0</v>
      </c>
      <c r="O81" s="38">
        <v>82.9</v>
      </c>
      <c r="P81" s="37">
        <v>430.9</v>
      </c>
      <c r="Q81" s="37">
        <v>430.9</v>
      </c>
      <c r="R81" s="41">
        <v>82.9</v>
      </c>
      <c r="S81" s="43">
        <v>4</v>
      </c>
      <c r="T81" s="40" t="s">
        <v>283</v>
      </c>
    </row>
    <row r="82" spans="1:20" ht="204.75" customHeight="1">
      <c r="A82" s="185" t="s">
        <v>213</v>
      </c>
      <c r="B82" s="187" t="s">
        <v>108</v>
      </c>
      <c r="C82" s="188"/>
      <c r="D82" s="191" t="s">
        <v>64</v>
      </c>
      <c r="E82" s="187" t="s">
        <v>100</v>
      </c>
      <c r="F82" s="183" t="s">
        <v>109</v>
      </c>
      <c r="G82" s="183"/>
      <c r="H82" s="44" t="s">
        <v>110</v>
      </c>
      <c r="I82" s="183">
        <v>5</v>
      </c>
      <c r="J82" s="183"/>
      <c r="K82" s="183"/>
      <c r="L82" s="183">
        <v>0</v>
      </c>
      <c r="M82" s="183"/>
      <c r="N82" s="183">
        <v>0</v>
      </c>
      <c r="O82" s="259">
        <v>861.8</v>
      </c>
      <c r="P82" s="221" t="s">
        <v>111</v>
      </c>
      <c r="Q82" s="187" t="s">
        <v>111</v>
      </c>
      <c r="R82" s="100">
        <v>861.8</v>
      </c>
      <c r="S82" s="100">
        <v>5</v>
      </c>
      <c r="T82" s="102" t="s">
        <v>264</v>
      </c>
    </row>
    <row r="83" spans="1:20" ht="129.75" customHeight="1" thickBot="1">
      <c r="A83" s="186"/>
      <c r="B83" s="189"/>
      <c r="C83" s="190"/>
      <c r="D83" s="192"/>
      <c r="E83" s="189"/>
      <c r="F83" s="181"/>
      <c r="G83" s="181"/>
      <c r="H83" s="37"/>
      <c r="I83" s="181"/>
      <c r="J83" s="181"/>
      <c r="K83" s="181"/>
      <c r="L83" s="181"/>
      <c r="M83" s="181"/>
      <c r="N83" s="181"/>
      <c r="O83" s="218"/>
      <c r="P83" s="206"/>
      <c r="Q83" s="189"/>
      <c r="R83" s="101"/>
      <c r="S83" s="101"/>
      <c r="T83" s="103"/>
    </row>
    <row r="84" spans="1:20" ht="220.9" customHeight="1" thickBot="1">
      <c r="A84" s="45" t="s">
        <v>214</v>
      </c>
      <c r="B84" s="198" t="s">
        <v>112</v>
      </c>
      <c r="C84" s="199"/>
      <c r="D84" s="46" t="s">
        <v>64</v>
      </c>
      <c r="E84" s="47" t="s">
        <v>9</v>
      </c>
      <c r="F84" s="181" t="s">
        <v>113</v>
      </c>
      <c r="G84" s="181"/>
      <c r="H84" s="37" t="s">
        <v>114</v>
      </c>
      <c r="I84" s="181">
        <v>2</v>
      </c>
      <c r="J84" s="181"/>
      <c r="K84" s="181"/>
      <c r="L84" s="181">
        <v>0</v>
      </c>
      <c r="M84" s="181"/>
      <c r="N84" s="37">
        <v>0</v>
      </c>
      <c r="O84" s="48">
        <v>0</v>
      </c>
      <c r="P84" s="49" t="s">
        <v>115</v>
      </c>
      <c r="Q84" s="47" t="s">
        <v>115</v>
      </c>
      <c r="R84" s="41">
        <v>0</v>
      </c>
      <c r="S84" s="41">
        <v>0</v>
      </c>
      <c r="T84" s="50" t="s">
        <v>265</v>
      </c>
    </row>
    <row r="85" spans="1:20" ht="273.75" customHeight="1" thickBot="1">
      <c r="A85" s="45" t="s">
        <v>215</v>
      </c>
      <c r="B85" s="263" t="s">
        <v>116</v>
      </c>
      <c r="C85" s="264"/>
      <c r="D85" s="51" t="s">
        <v>117</v>
      </c>
      <c r="E85" s="47" t="s">
        <v>118</v>
      </c>
      <c r="F85" s="201" t="s">
        <v>119</v>
      </c>
      <c r="G85" s="201"/>
      <c r="H85" s="52" t="s">
        <v>120</v>
      </c>
      <c r="I85" s="200" t="s">
        <v>121</v>
      </c>
      <c r="J85" s="200"/>
      <c r="K85" s="200"/>
      <c r="L85" s="200"/>
      <c r="M85" s="200"/>
      <c r="N85" s="190"/>
      <c r="O85" s="48">
        <v>193.8</v>
      </c>
      <c r="P85" s="49">
        <v>193.8</v>
      </c>
      <c r="Q85" s="47">
        <v>193.8</v>
      </c>
      <c r="R85" s="41">
        <v>193.8</v>
      </c>
      <c r="S85" s="41">
        <v>193.8</v>
      </c>
      <c r="T85" s="53" t="s">
        <v>266</v>
      </c>
    </row>
    <row r="86" spans="1:20" ht="278.25" customHeight="1" thickBot="1">
      <c r="A86" s="45" t="s">
        <v>216</v>
      </c>
      <c r="B86" s="263" t="s">
        <v>122</v>
      </c>
      <c r="C86" s="264"/>
      <c r="D86" s="51" t="s">
        <v>64</v>
      </c>
      <c r="E86" s="47" t="s">
        <v>123</v>
      </c>
      <c r="F86" s="201" t="s">
        <v>124</v>
      </c>
      <c r="G86" s="201"/>
      <c r="H86" s="54" t="s">
        <v>125</v>
      </c>
      <c r="I86" s="202">
        <v>2.8000000000000001E-2</v>
      </c>
      <c r="J86" s="202"/>
      <c r="K86" s="202"/>
      <c r="L86" s="202">
        <v>2.8000000000000001E-2</v>
      </c>
      <c r="M86" s="202"/>
      <c r="N86" s="55">
        <v>2.8000000000000001E-2</v>
      </c>
      <c r="O86" s="48">
        <v>227</v>
      </c>
      <c r="P86" s="49">
        <v>454</v>
      </c>
      <c r="Q86" s="47">
        <v>454</v>
      </c>
      <c r="R86" s="41">
        <v>227</v>
      </c>
      <c r="S86" s="56">
        <v>2.8</v>
      </c>
      <c r="T86" s="53" t="s">
        <v>267</v>
      </c>
    </row>
    <row r="87" spans="1:20" ht="272.25" customHeight="1" thickBot="1">
      <c r="A87" s="45" t="s">
        <v>217</v>
      </c>
      <c r="B87" s="263" t="s">
        <v>126</v>
      </c>
      <c r="C87" s="264"/>
      <c r="D87" s="51" t="s">
        <v>64</v>
      </c>
      <c r="E87" s="47" t="s">
        <v>123</v>
      </c>
      <c r="F87" s="201" t="s">
        <v>127</v>
      </c>
      <c r="G87" s="201"/>
      <c r="H87" s="54" t="s">
        <v>125</v>
      </c>
      <c r="I87" s="219">
        <v>2.8000000000000001E-2</v>
      </c>
      <c r="J87" s="219"/>
      <c r="K87" s="219"/>
      <c r="L87" s="219">
        <v>2.8000000000000001E-2</v>
      </c>
      <c r="M87" s="219"/>
      <c r="N87" s="57">
        <v>2.8000000000000001E-2</v>
      </c>
      <c r="O87" s="48">
        <v>287.8</v>
      </c>
      <c r="P87" s="49">
        <v>575.6</v>
      </c>
      <c r="Q87" s="47">
        <v>575.6</v>
      </c>
      <c r="R87" s="41">
        <v>287.8</v>
      </c>
      <c r="S87" s="56">
        <v>2.8</v>
      </c>
      <c r="T87" s="53" t="s">
        <v>268</v>
      </c>
    </row>
    <row r="88" spans="1:20" ht="114" customHeight="1" thickBot="1">
      <c r="A88" s="45" t="s">
        <v>218</v>
      </c>
      <c r="B88" s="265" t="s">
        <v>128</v>
      </c>
      <c r="C88" s="266"/>
      <c r="D88" s="51" t="s">
        <v>117</v>
      </c>
      <c r="E88" s="47" t="s">
        <v>118</v>
      </c>
      <c r="F88" s="201" t="s">
        <v>129</v>
      </c>
      <c r="G88" s="201"/>
      <c r="H88" s="58" t="s">
        <v>130</v>
      </c>
      <c r="I88" s="202">
        <v>2.3E-2</v>
      </c>
      <c r="J88" s="202"/>
      <c r="K88" s="202"/>
      <c r="L88" s="202">
        <v>2.4E-2</v>
      </c>
      <c r="M88" s="202"/>
      <c r="N88" s="59">
        <v>2.5000000000000001E-2</v>
      </c>
      <c r="O88" s="48">
        <v>13289.4</v>
      </c>
      <c r="P88" s="49" t="s">
        <v>131</v>
      </c>
      <c r="Q88" s="47" t="s">
        <v>131</v>
      </c>
      <c r="R88" s="41">
        <v>13289.4</v>
      </c>
      <c r="S88" s="60">
        <v>2.4</v>
      </c>
      <c r="T88" s="53" t="s">
        <v>269</v>
      </c>
    </row>
    <row r="89" spans="1:20" ht="344.25" customHeight="1" thickBot="1">
      <c r="A89" s="45" t="s">
        <v>219</v>
      </c>
      <c r="B89" s="198" t="s">
        <v>132</v>
      </c>
      <c r="C89" s="199"/>
      <c r="D89" s="61" t="s">
        <v>133</v>
      </c>
      <c r="E89" s="49" t="s">
        <v>134</v>
      </c>
      <c r="F89" s="203" t="s">
        <v>135</v>
      </c>
      <c r="G89" s="204"/>
      <c r="H89" s="62" t="s">
        <v>136</v>
      </c>
      <c r="I89" s="184">
        <v>6.7</v>
      </c>
      <c r="J89" s="184"/>
      <c r="K89" s="184"/>
      <c r="L89" s="184">
        <v>5.5</v>
      </c>
      <c r="M89" s="184"/>
      <c r="N89" s="37">
        <v>5.5</v>
      </c>
      <c r="O89" s="48" t="s">
        <v>137</v>
      </c>
      <c r="P89" s="49" t="s">
        <v>138</v>
      </c>
      <c r="Q89" s="47" t="s">
        <v>139</v>
      </c>
      <c r="R89" s="41">
        <v>1189.8</v>
      </c>
      <c r="S89" s="60">
        <v>6.4</v>
      </c>
      <c r="T89" s="63" t="s">
        <v>284</v>
      </c>
    </row>
    <row r="90" spans="1:20" ht="200.1" customHeight="1" thickBot="1">
      <c r="A90" s="45" t="s">
        <v>220</v>
      </c>
      <c r="B90" s="198" t="s">
        <v>140</v>
      </c>
      <c r="C90" s="199"/>
      <c r="D90" s="61" t="s">
        <v>64</v>
      </c>
      <c r="E90" s="47" t="s">
        <v>118</v>
      </c>
      <c r="F90" s="248" t="s">
        <v>141</v>
      </c>
      <c r="G90" s="248"/>
      <c r="H90" s="62" t="s">
        <v>142</v>
      </c>
      <c r="I90" s="202">
        <v>0.01</v>
      </c>
      <c r="J90" s="202"/>
      <c r="K90" s="202"/>
      <c r="L90" s="202">
        <v>1.4999999999999999E-2</v>
      </c>
      <c r="M90" s="202"/>
      <c r="N90" s="59">
        <v>1.4999999999999999E-2</v>
      </c>
      <c r="O90" s="48" t="s">
        <v>143</v>
      </c>
      <c r="P90" s="49" t="s">
        <v>144</v>
      </c>
      <c r="Q90" s="47" t="s">
        <v>144</v>
      </c>
      <c r="R90" s="41">
        <v>5090.8</v>
      </c>
      <c r="S90" s="60">
        <v>1</v>
      </c>
      <c r="T90" s="64" t="s">
        <v>270</v>
      </c>
    </row>
    <row r="91" spans="1:20" ht="69" customHeight="1" thickBot="1">
      <c r="A91" s="45" t="s">
        <v>221</v>
      </c>
      <c r="B91" s="198" t="s">
        <v>145</v>
      </c>
      <c r="C91" s="199"/>
      <c r="D91" s="61" t="s">
        <v>146</v>
      </c>
      <c r="E91" s="47" t="s">
        <v>147</v>
      </c>
      <c r="F91" s="181" t="s">
        <v>148</v>
      </c>
      <c r="G91" s="181"/>
      <c r="H91" s="37" t="s">
        <v>149</v>
      </c>
      <c r="I91" s="181">
        <v>11</v>
      </c>
      <c r="J91" s="181"/>
      <c r="K91" s="181"/>
      <c r="L91" s="181">
        <v>0</v>
      </c>
      <c r="M91" s="181"/>
      <c r="N91" s="37">
        <v>0</v>
      </c>
      <c r="O91" s="48" t="s">
        <v>150</v>
      </c>
      <c r="P91" s="49">
        <v>15109.4</v>
      </c>
      <c r="Q91" s="47">
        <v>0</v>
      </c>
      <c r="R91" s="41">
        <v>0</v>
      </c>
      <c r="S91" s="60">
        <v>0</v>
      </c>
      <c r="T91" s="65" t="s">
        <v>295</v>
      </c>
    </row>
    <row r="92" spans="1:20" ht="225.75" thickBot="1">
      <c r="A92" s="45" t="s">
        <v>222</v>
      </c>
      <c r="B92" s="198" t="s">
        <v>151</v>
      </c>
      <c r="C92" s="199"/>
      <c r="D92" s="49" t="s">
        <v>152</v>
      </c>
      <c r="E92" s="47" t="s">
        <v>94</v>
      </c>
      <c r="F92" s="181" t="s">
        <v>153</v>
      </c>
      <c r="G92" s="181"/>
      <c r="H92" s="37" t="s">
        <v>154</v>
      </c>
      <c r="I92" s="184">
        <v>29</v>
      </c>
      <c r="J92" s="184"/>
      <c r="K92" s="184"/>
      <c r="L92" s="184">
        <v>31</v>
      </c>
      <c r="M92" s="184"/>
      <c r="N92" s="66">
        <v>31</v>
      </c>
      <c r="O92" s="67">
        <v>181.3</v>
      </c>
      <c r="P92" s="49">
        <v>136</v>
      </c>
      <c r="Q92" s="47">
        <v>136</v>
      </c>
      <c r="R92" s="41">
        <v>306.10000000000002</v>
      </c>
      <c r="S92" s="68">
        <v>29</v>
      </c>
      <c r="T92" s="69" t="s">
        <v>289</v>
      </c>
    </row>
    <row r="93" spans="1:20" ht="215.25" customHeight="1" thickBot="1">
      <c r="A93" s="45" t="s">
        <v>223</v>
      </c>
      <c r="B93" s="198" t="s">
        <v>155</v>
      </c>
      <c r="C93" s="199"/>
      <c r="D93" s="49" t="s">
        <v>156</v>
      </c>
      <c r="E93" s="47" t="s">
        <v>94</v>
      </c>
      <c r="F93" s="184" t="s">
        <v>157</v>
      </c>
      <c r="G93" s="184"/>
      <c r="H93" s="70" t="s">
        <v>158</v>
      </c>
      <c r="I93" s="184">
        <v>3357.2</v>
      </c>
      <c r="J93" s="184"/>
      <c r="K93" s="184"/>
      <c r="L93" s="184" t="s">
        <v>159</v>
      </c>
      <c r="M93" s="184"/>
      <c r="N93" s="71">
        <v>1593</v>
      </c>
      <c r="O93" s="67">
        <v>4039.8</v>
      </c>
      <c r="P93" s="49" t="s">
        <v>159</v>
      </c>
      <c r="Q93" s="47" t="s">
        <v>159</v>
      </c>
      <c r="R93" s="41">
        <v>4207.7</v>
      </c>
      <c r="S93" s="68">
        <v>4207.7</v>
      </c>
      <c r="T93" s="69" t="s">
        <v>14</v>
      </c>
    </row>
    <row r="94" spans="1:20" ht="409.6" customHeight="1">
      <c r="A94" s="207" t="s">
        <v>224</v>
      </c>
      <c r="B94" s="208" t="s">
        <v>160</v>
      </c>
      <c r="C94" s="209"/>
      <c r="D94" s="205" t="s">
        <v>161</v>
      </c>
      <c r="E94" s="208" t="s">
        <v>94</v>
      </c>
      <c r="F94" s="181" t="s">
        <v>153</v>
      </c>
      <c r="G94" s="181"/>
      <c r="H94" s="37" t="s">
        <v>162</v>
      </c>
      <c r="I94" s="219">
        <v>0.17899999999999999</v>
      </c>
      <c r="J94" s="219"/>
      <c r="K94" s="219"/>
      <c r="L94" s="220">
        <v>0.05</v>
      </c>
      <c r="M94" s="220"/>
      <c r="N94" s="72">
        <v>0.05</v>
      </c>
      <c r="O94" s="215">
        <v>177.8</v>
      </c>
      <c r="P94" s="205">
        <v>106.8</v>
      </c>
      <c r="Q94" s="208">
        <v>106.8</v>
      </c>
      <c r="R94" s="73">
        <v>75</v>
      </c>
      <c r="S94" s="68">
        <v>7.5</v>
      </c>
      <c r="T94" s="74" t="s">
        <v>14</v>
      </c>
    </row>
    <row r="95" spans="1:20" ht="15.75" thickBot="1">
      <c r="A95" s="186"/>
      <c r="B95" s="189"/>
      <c r="C95" s="190"/>
      <c r="D95" s="206"/>
      <c r="E95" s="206"/>
      <c r="F95" s="75"/>
      <c r="G95" s="76" t="s">
        <v>163</v>
      </c>
      <c r="H95" s="49"/>
      <c r="I95" s="77"/>
      <c r="J95" s="78"/>
      <c r="K95" s="79"/>
      <c r="L95" s="80"/>
      <c r="M95" s="79"/>
      <c r="N95" s="80"/>
      <c r="O95" s="216"/>
      <c r="P95" s="206"/>
      <c r="Q95" s="189"/>
      <c r="R95" s="41"/>
      <c r="S95" s="81"/>
      <c r="T95" s="8"/>
    </row>
    <row r="96" spans="1:20" ht="294" customHeight="1">
      <c r="A96" s="240" t="s">
        <v>226</v>
      </c>
      <c r="B96" s="211" t="s">
        <v>285</v>
      </c>
      <c r="C96" s="212"/>
      <c r="D96" s="82" t="s">
        <v>164</v>
      </c>
      <c r="E96" s="205" t="s">
        <v>166</v>
      </c>
      <c r="F96" s="205" t="s">
        <v>167</v>
      </c>
      <c r="G96" s="83" t="s">
        <v>168</v>
      </c>
      <c r="H96" s="84"/>
      <c r="I96" s="208" t="s">
        <v>168</v>
      </c>
      <c r="J96" s="209"/>
      <c r="K96" s="208" t="s">
        <v>168</v>
      </c>
      <c r="L96" s="209"/>
      <c r="M96" s="208" t="s">
        <v>168</v>
      </c>
      <c r="N96" s="209"/>
      <c r="O96" s="237">
        <v>0</v>
      </c>
      <c r="P96" s="205">
        <v>0</v>
      </c>
      <c r="Q96" s="208">
        <v>0</v>
      </c>
      <c r="R96" s="41">
        <v>0</v>
      </c>
      <c r="S96" s="41">
        <v>0</v>
      </c>
      <c r="T96" s="65" t="s">
        <v>296</v>
      </c>
    </row>
    <row r="97" spans="1:22" ht="409.6" thickBot="1">
      <c r="A97" s="241"/>
      <c r="B97" s="213"/>
      <c r="C97" s="214"/>
      <c r="D97" s="49" t="s">
        <v>165</v>
      </c>
      <c r="E97" s="206"/>
      <c r="F97" s="206"/>
      <c r="G97" s="76"/>
      <c r="H97" s="49"/>
      <c r="I97" s="187"/>
      <c r="J97" s="188"/>
      <c r="K97" s="187"/>
      <c r="L97" s="188"/>
      <c r="M97" s="187"/>
      <c r="N97" s="188"/>
      <c r="O97" s="239"/>
      <c r="P97" s="206"/>
      <c r="Q97" s="189"/>
      <c r="R97" s="41"/>
      <c r="S97" s="81"/>
      <c r="T97" s="50"/>
    </row>
    <row r="98" spans="1:22" ht="255.75" thickBot="1">
      <c r="A98" s="45" t="s">
        <v>225</v>
      </c>
      <c r="B98" s="198" t="s">
        <v>169</v>
      </c>
      <c r="C98" s="199"/>
      <c r="D98" s="49" t="s">
        <v>170</v>
      </c>
      <c r="E98" s="49" t="s">
        <v>171</v>
      </c>
      <c r="F98" s="49" t="s">
        <v>172</v>
      </c>
      <c r="G98" s="198" t="s">
        <v>173</v>
      </c>
      <c r="H98" s="210"/>
      <c r="I98" s="181"/>
      <c r="J98" s="181"/>
      <c r="K98" s="181"/>
      <c r="L98" s="181"/>
      <c r="M98" s="181"/>
      <c r="N98" s="37"/>
      <c r="O98" s="48">
        <v>0</v>
      </c>
      <c r="P98" s="49"/>
      <c r="Q98" s="47"/>
      <c r="R98" s="41">
        <v>0</v>
      </c>
      <c r="S98" s="41">
        <v>0</v>
      </c>
      <c r="T98" s="65" t="s">
        <v>307</v>
      </c>
    </row>
    <row r="99" spans="1:22" ht="302.45" customHeight="1">
      <c r="A99" s="207" t="s">
        <v>227</v>
      </c>
      <c r="B99" s="208" t="s">
        <v>174</v>
      </c>
      <c r="C99" s="209"/>
      <c r="D99" s="205" t="s">
        <v>175</v>
      </c>
      <c r="E99" s="205" t="s">
        <v>8</v>
      </c>
      <c r="F99" s="205" t="s">
        <v>176</v>
      </c>
      <c r="G99" s="208" t="s">
        <v>177</v>
      </c>
      <c r="H99" s="222"/>
      <c r="I99" s="181"/>
      <c r="J99" s="181"/>
      <c r="K99" s="181"/>
      <c r="L99" s="181"/>
      <c r="M99" s="181"/>
      <c r="N99" s="181"/>
      <c r="O99" s="217"/>
      <c r="P99" s="205"/>
      <c r="Q99" s="208"/>
      <c r="R99" s="41"/>
      <c r="S99" s="8"/>
      <c r="T99" s="65" t="s">
        <v>287</v>
      </c>
    </row>
    <row r="100" spans="1:22" ht="15.75" thickBot="1">
      <c r="A100" s="186"/>
      <c r="B100" s="189"/>
      <c r="C100" s="190"/>
      <c r="D100" s="206"/>
      <c r="E100" s="206"/>
      <c r="F100" s="221"/>
      <c r="G100" s="187"/>
      <c r="H100" s="200"/>
      <c r="I100" s="181"/>
      <c r="J100" s="181"/>
      <c r="K100" s="181"/>
      <c r="L100" s="181"/>
      <c r="M100" s="181"/>
      <c r="N100" s="181"/>
      <c r="O100" s="218"/>
      <c r="P100" s="206"/>
      <c r="Q100" s="189"/>
      <c r="R100" s="41"/>
      <c r="S100" s="8"/>
      <c r="T100" s="8"/>
    </row>
    <row r="101" spans="1:22" ht="97.9" customHeight="1">
      <c r="A101" s="207" t="s">
        <v>228</v>
      </c>
      <c r="B101" s="208" t="s">
        <v>178</v>
      </c>
      <c r="C101" s="209"/>
      <c r="D101" s="205" t="s">
        <v>179</v>
      </c>
      <c r="E101" s="208" t="s">
        <v>8</v>
      </c>
      <c r="F101" s="181" t="s">
        <v>180</v>
      </c>
      <c r="G101" s="181"/>
      <c r="H101" s="37" t="s">
        <v>183</v>
      </c>
      <c r="I101" s="181">
        <v>3.04</v>
      </c>
      <c r="J101" s="181"/>
      <c r="K101" s="181"/>
      <c r="L101" s="181">
        <v>3.04</v>
      </c>
      <c r="M101" s="181"/>
      <c r="N101" s="37">
        <v>3.04</v>
      </c>
      <c r="O101" s="215">
        <v>6574.6</v>
      </c>
      <c r="P101" s="205">
        <v>3000</v>
      </c>
      <c r="Q101" s="208">
        <v>3000</v>
      </c>
      <c r="R101" s="41">
        <v>7418.24</v>
      </c>
      <c r="S101" s="41">
        <v>3.43</v>
      </c>
      <c r="T101" s="249" t="s">
        <v>286</v>
      </c>
    </row>
    <row r="102" spans="1:22" ht="151.15" customHeight="1">
      <c r="A102" s="185"/>
      <c r="B102" s="187"/>
      <c r="C102" s="188"/>
      <c r="D102" s="221"/>
      <c r="E102" s="221"/>
      <c r="F102" s="224" t="s">
        <v>181</v>
      </c>
      <c r="G102" s="225"/>
      <c r="H102" s="85"/>
      <c r="I102" s="37"/>
      <c r="J102" s="37"/>
      <c r="K102" s="37"/>
      <c r="L102" s="181"/>
      <c r="M102" s="181"/>
      <c r="N102" s="37"/>
      <c r="O102" s="223"/>
      <c r="P102" s="221"/>
      <c r="Q102" s="187"/>
      <c r="R102" s="41"/>
      <c r="S102" s="8"/>
      <c r="T102" s="250"/>
    </row>
    <row r="103" spans="1:22" ht="153" customHeight="1" thickBot="1">
      <c r="A103" s="186"/>
      <c r="B103" s="189"/>
      <c r="C103" s="190"/>
      <c r="D103" s="206"/>
      <c r="E103" s="189"/>
      <c r="F103" s="181" t="s">
        <v>182</v>
      </c>
      <c r="G103" s="181"/>
      <c r="H103" s="47"/>
      <c r="I103" s="181"/>
      <c r="J103" s="181"/>
      <c r="K103" s="181"/>
      <c r="L103" s="181"/>
      <c r="M103" s="181"/>
      <c r="N103" s="49"/>
      <c r="O103" s="216"/>
      <c r="P103" s="206"/>
      <c r="Q103" s="189"/>
      <c r="R103" s="41"/>
      <c r="S103" s="8"/>
      <c r="T103" s="86"/>
    </row>
    <row r="104" spans="1:22" ht="163.5" customHeight="1" thickBot="1">
      <c r="A104" s="45" t="s">
        <v>229</v>
      </c>
      <c r="B104" s="198" t="s">
        <v>184</v>
      </c>
      <c r="C104" s="199"/>
      <c r="D104" s="49" t="s">
        <v>185</v>
      </c>
      <c r="E104" s="47" t="s">
        <v>186</v>
      </c>
      <c r="F104" s="181" t="s">
        <v>277</v>
      </c>
      <c r="G104" s="181"/>
      <c r="H104" s="47"/>
      <c r="I104" s="181"/>
      <c r="J104" s="181"/>
      <c r="K104" s="181"/>
      <c r="L104" s="181"/>
      <c r="M104" s="181"/>
      <c r="N104" s="49"/>
      <c r="O104" s="48"/>
      <c r="P104" s="49"/>
      <c r="Q104" s="47"/>
      <c r="R104" s="41"/>
      <c r="S104" s="8"/>
      <c r="T104" s="65" t="s">
        <v>288</v>
      </c>
    </row>
    <row r="105" spans="1:22" ht="124.15" customHeight="1">
      <c r="A105" s="207" t="s">
        <v>230</v>
      </c>
      <c r="B105" s="208" t="s">
        <v>187</v>
      </c>
      <c r="C105" s="209"/>
      <c r="D105" s="205" t="s">
        <v>191</v>
      </c>
      <c r="E105" s="205" t="s">
        <v>94</v>
      </c>
      <c r="F105" s="224" t="s">
        <v>153</v>
      </c>
      <c r="G105" s="225"/>
      <c r="H105" s="212"/>
      <c r="I105" s="187" t="s">
        <v>192</v>
      </c>
      <c r="J105" s="188"/>
      <c r="K105" s="187" t="s">
        <v>193</v>
      </c>
      <c r="L105" s="188"/>
      <c r="M105" s="187" t="s">
        <v>193</v>
      </c>
      <c r="N105" s="209"/>
      <c r="O105" s="237" t="s">
        <v>192</v>
      </c>
      <c r="P105" s="205" t="s">
        <v>193</v>
      </c>
      <c r="Q105" s="208" t="s">
        <v>193</v>
      </c>
      <c r="R105" s="41">
        <v>25311.3</v>
      </c>
      <c r="S105" s="41">
        <v>25311.3</v>
      </c>
      <c r="T105" s="69" t="s">
        <v>14</v>
      </c>
    </row>
    <row r="106" spans="1:22" ht="151.9" customHeight="1">
      <c r="A106" s="185"/>
      <c r="B106" s="187" t="s">
        <v>188</v>
      </c>
      <c r="C106" s="188"/>
      <c r="D106" s="221"/>
      <c r="E106" s="221"/>
      <c r="F106" s="242"/>
      <c r="G106" s="243"/>
      <c r="H106" s="244"/>
      <c r="I106" s="187"/>
      <c r="J106" s="188"/>
      <c r="K106" s="187"/>
      <c r="L106" s="188"/>
      <c r="M106" s="187"/>
      <c r="N106" s="188"/>
      <c r="O106" s="238"/>
      <c r="P106" s="221"/>
      <c r="Q106" s="187"/>
      <c r="R106" s="41"/>
      <c r="S106" s="8"/>
      <c r="T106" s="8"/>
    </row>
    <row r="107" spans="1:22" ht="188.25" customHeight="1">
      <c r="A107" s="185"/>
      <c r="B107" s="187" t="s">
        <v>189</v>
      </c>
      <c r="C107" s="188"/>
      <c r="D107" s="221"/>
      <c r="E107" s="221"/>
      <c r="F107" s="242"/>
      <c r="G107" s="243"/>
      <c r="H107" s="82"/>
      <c r="I107" s="187"/>
      <c r="J107" s="188"/>
      <c r="K107" s="187"/>
      <c r="L107" s="188"/>
      <c r="M107" s="187"/>
      <c r="N107" s="188"/>
      <c r="O107" s="238"/>
      <c r="P107" s="221"/>
      <c r="Q107" s="187"/>
      <c r="R107" s="41"/>
      <c r="S107" s="8"/>
      <c r="T107" s="8"/>
    </row>
    <row r="108" spans="1:22" ht="141" customHeight="1" thickBot="1">
      <c r="A108" s="186"/>
      <c r="B108" s="189" t="s">
        <v>190</v>
      </c>
      <c r="C108" s="190"/>
      <c r="D108" s="206"/>
      <c r="E108" s="206"/>
      <c r="F108" s="75"/>
      <c r="G108" s="76"/>
      <c r="H108" s="37"/>
      <c r="I108" s="200"/>
      <c r="J108" s="188"/>
      <c r="K108" s="187"/>
      <c r="L108" s="188"/>
      <c r="M108" s="187"/>
      <c r="N108" s="190"/>
      <c r="O108" s="239"/>
      <c r="P108" s="206"/>
      <c r="Q108" s="189"/>
      <c r="R108" s="41"/>
      <c r="S108" s="8"/>
      <c r="T108" s="8"/>
    </row>
    <row r="109" spans="1:22" ht="206.45" customHeight="1" thickBot="1">
      <c r="A109" s="45" t="s">
        <v>231</v>
      </c>
      <c r="B109" s="198" t="s">
        <v>194</v>
      </c>
      <c r="C109" s="199"/>
      <c r="D109" s="49" t="s">
        <v>195</v>
      </c>
      <c r="E109" s="49" t="s">
        <v>94</v>
      </c>
      <c r="F109" s="230" t="s">
        <v>196</v>
      </c>
      <c r="G109" s="231"/>
      <c r="H109" s="37" t="s">
        <v>197</v>
      </c>
      <c r="I109" s="181">
        <v>1</v>
      </c>
      <c r="J109" s="181"/>
      <c r="K109" s="181"/>
      <c r="L109" s="245"/>
      <c r="M109" s="246"/>
      <c r="N109" s="87"/>
      <c r="O109" s="48">
        <v>18.600000000000001</v>
      </c>
      <c r="P109" s="49"/>
      <c r="Q109" s="47"/>
      <c r="R109" s="41">
        <v>18.600000000000001</v>
      </c>
      <c r="S109" s="41">
        <v>1</v>
      </c>
      <c r="T109" s="42" t="s">
        <v>14</v>
      </c>
    </row>
    <row r="110" spans="1:22" ht="41.45" customHeight="1" thickBot="1">
      <c r="A110" s="234" t="s">
        <v>198</v>
      </c>
      <c r="B110" s="235"/>
      <c r="C110" s="235"/>
      <c r="D110" s="235"/>
      <c r="E110" s="235"/>
      <c r="F110" s="236"/>
      <c r="G110" s="198"/>
      <c r="H110" s="247"/>
      <c r="I110" s="181"/>
      <c r="J110" s="181"/>
      <c r="K110" s="181"/>
      <c r="L110" s="181"/>
      <c r="M110" s="181"/>
      <c r="N110" s="49"/>
      <c r="O110" s="88" t="s">
        <v>278</v>
      </c>
      <c r="P110" s="89" t="s">
        <v>199</v>
      </c>
      <c r="Q110" s="90" t="s">
        <v>200</v>
      </c>
      <c r="R110" s="91">
        <f>R75+R76+R77+R79+R81+R82+R84+R85+R86+R87+R88+R89+R90+R91+R92+R93+R94+R96+R98+R99+R101+R104+R105+R109-R92</f>
        <v>64703.34</v>
      </c>
      <c r="S110" s="91"/>
      <c r="T110" s="8"/>
      <c r="V110" s="3">
        <v>68410.2</v>
      </c>
    </row>
    <row r="111" spans="1:22" ht="41.45" customHeight="1" thickBot="1">
      <c r="A111" s="234" t="s">
        <v>201</v>
      </c>
      <c r="B111" s="235"/>
      <c r="C111" s="235"/>
      <c r="D111" s="235"/>
      <c r="E111" s="235"/>
      <c r="F111" s="236"/>
      <c r="G111" s="198"/>
      <c r="H111" s="199"/>
      <c r="I111" s="189"/>
      <c r="J111" s="190"/>
      <c r="K111" s="189"/>
      <c r="L111" s="190"/>
      <c r="M111" s="189"/>
      <c r="N111" s="199"/>
      <c r="O111" s="92">
        <v>157104.4</v>
      </c>
      <c r="P111" s="93">
        <v>106805</v>
      </c>
      <c r="Q111" s="94">
        <v>91179.4</v>
      </c>
      <c r="R111" s="95">
        <f>R73+R110</f>
        <v>150437.53999999998</v>
      </c>
      <c r="S111" s="95"/>
      <c r="T111" s="8"/>
    </row>
    <row r="112" spans="1:22" ht="15.75" thickBot="1">
      <c r="A112" s="230" t="s">
        <v>202</v>
      </c>
      <c r="B112" s="231"/>
      <c r="C112" s="231"/>
      <c r="D112" s="231"/>
      <c r="E112" s="231"/>
      <c r="F112" s="231"/>
      <c r="G112" s="231"/>
      <c r="H112" s="231"/>
      <c r="I112" s="231"/>
      <c r="J112" s="231"/>
      <c r="K112" s="231"/>
      <c r="L112" s="231"/>
      <c r="M112" s="231"/>
      <c r="N112" s="231"/>
      <c r="O112" s="231"/>
      <c r="P112" s="231"/>
      <c r="Q112" s="231"/>
      <c r="R112" s="8"/>
      <c r="S112" s="8"/>
      <c r="T112" s="8"/>
    </row>
    <row r="113" spans="1:20" ht="177.6" customHeight="1" thickBot="1">
      <c r="A113" s="207">
        <v>42007</v>
      </c>
      <c r="B113" s="208" t="s">
        <v>203</v>
      </c>
      <c r="C113" s="209"/>
      <c r="D113" s="205" t="s">
        <v>204</v>
      </c>
      <c r="E113" s="49"/>
      <c r="F113" s="49"/>
      <c r="G113" s="198"/>
      <c r="H113" s="199"/>
      <c r="I113" s="198"/>
      <c r="J113" s="199"/>
      <c r="K113" s="198"/>
      <c r="L113" s="199"/>
      <c r="M113" s="198"/>
      <c r="N113" s="199"/>
      <c r="O113" s="49"/>
      <c r="P113" s="49"/>
      <c r="Q113" s="47"/>
      <c r="R113" s="8"/>
      <c r="S113" s="8"/>
      <c r="T113" s="8"/>
    </row>
    <row r="114" spans="1:20">
      <c r="A114" s="185"/>
      <c r="B114" s="187"/>
      <c r="C114" s="188"/>
      <c r="D114" s="221"/>
      <c r="E114" s="205"/>
      <c r="F114" s="205"/>
      <c r="G114" s="208" t="s">
        <v>205</v>
      </c>
      <c r="H114" s="209"/>
      <c r="I114" s="226">
        <v>16870.8</v>
      </c>
      <c r="J114" s="227"/>
      <c r="K114" s="226">
        <v>8949</v>
      </c>
      <c r="L114" s="227"/>
      <c r="M114" s="208" t="s">
        <v>207</v>
      </c>
      <c r="N114" s="209"/>
      <c r="O114" s="205" t="s">
        <v>176</v>
      </c>
      <c r="P114" s="232">
        <v>7921.8</v>
      </c>
      <c r="Q114" s="226">
        <v>7921.8</v>
      </c>
      <c r="R114" s="96"/>
      <c r="S114" s="8">
        <v>16870.8</v>
      </c>
      <c r="T114" s="8"/>
    </row>
    <row r="115" spans="1:20" ht="55.15" customHeight="1" thickBot="1">
      <c r="A115" s="186"/>
      <c r="B115" s="189"/>
      <c r="C115" s="190"/>
      <c r="D115" s="206"/>
      <c r="E115" s="206"/>
      <c r="F115" s="206"/>
      <c r="G115" s="189" t="s">
        <v>206</v>
      </c>
      <c r="H115" s="190"/>
      <c r="I115" s="228"/>
      <c r="J115" s="229"/>
      <c r="K115" s="228"/>
      <c r="L115" s="229"/>
      <c r="M115" s="189"/>
      <c r="N115" s="190"/>
      <c r="O115" s="206"/>
      <c r="P115" s="233"/>
      <c r="Q115" s="228"/>
      <c r="R115" s="96"/>
      <c r="S115" s="8"/>
      <c r="T115" s="8"/>
    </row>
    <row r="116" spans="1:20">
      <c r="A116" s="97"/>
      <c r="B116" s="98"/>
      <c r="C116" s="98"/>
      <c r="D116" s="98"/>
      <c r="E116" s="98"/>
      <c r="F116" s="98"/>
      <c r="G116" s="98"/>
      <c r="H116" s="98"/>
      <c r="I116" s="98"/>
      <c r="J116" s="98"/>
      <c r="K116" s="98"/>
      <c r="L116" s="98"/>
      <c r="M116" s="98"/>
      <c r="N116" s="98"/>
      <c r="O116" s="98"/>
      <c r="P116" s="98"/>
      <c r="Q116" s="98"/>
    </row>
    <row r="117" spans="1:20">
      <c r="A117" s="99"/>
    </row>
  </sheetData>
  <customSheetViews>
    <customSheetView guid="{5FD8C486-327C-4978-8EE1-24C2033C0D41}" scale="80" showPageBreaks="1" topLeftCell="A6">
      <pane ySplit="3.1851851851851851" topLeftCell="A98" activePane="bottomLeft"/>
      <selection pane="bottomLeft" activeCell="P99" sqref="P99:P100"/>
      <pageMargins left="0.15748031496062992" right="0.15748031496062992" top="0.74803149606299213" bottom="0.74803149606299213" header="0.31496062992125984" footer="0.31496062992125984"/>
      <pageSetup paperSize="9" scale="45" orientation="landscape" horizontalDpi="180" verticalDpi="180" r:id="rId1"/>
    </customSheetView>
    <customSheetView guid="{BBBB7714-92BC-4B77-B74B-A667048FDAB2}" scale="80" fitToPage="1" hiddenRows="1" topLeftCell="A60">
      <selection activeCell="T50" sqref="T50"/>
      <pageMargins left="0.19685039370078741" right="0.19685039370078741" top="0.19685039370078741" bottom="0.19685039370078741" header="0.31496062992125984" footer="0.31496062992125984"/>
      <pageSetup paperSize="9" scale="42" fitToHeight="15" orientation="landscape" horizontalDpi="180" verticalDpi="180" r:id="rId2"/>
    </customSheetView>
    <customSheetView guid="{61B1928C-DA67-48FA-A56F-FE2D9A3EB51B}" scale="80" hiddenRows="1">
      <pane ySplit="0.05" topLeftCell="A72" activePane="bottomLeft"/>
      <selection pane="bottomLeft" activeCell="G75" sqref="G75:H75"/>
      <pageMargins left="0.15748031496062992" right="0.15748031496062992" top="0.74803149606299213" bottom="0.74803149606299213" header="0.31496062992125984" footer="0.31496062992125984"/>
      <pageSetup paperSize="9" scale="45" orientation="landscape" horizontalDpi="180" verticalDpi="180" r:id="rId3"/>
    </customSheetView>
    <customSheetView guid="{B2CED1E3-28E9-413C-A161-F362B43E785B}" scale="80" showPageBreaks="1" fitToPage="1" hiddenRows="1" topLeftCell="A5">
      <pane ySplit="4.666666666666667" topLeftCell="A82" activePane="bottomLeft"/>
      <selection pane="bottomLeft" activeCell="B82" sqref="B82:C83"/>
      <pageMargins left="0.31496062992125984" right="0.31496062992125984" top="0.35433070866141736" bottom="0.35433070866141736" header="0.31496062992125984" footer="0.31496062992125984"/>
      <pageSetup paperSize="9" scale="43" fitToHeight="0" orientation="landscape" horizontalDpi="180" verticalDpi="180" r:id="rId4"/>
    </customSheetView>
    <customSheetView guid="{BCF5A3BA-8CE0-45BF-9F94-68B3F8026092}" scale="60" hiddenRows="1" hiddenColumns="1" topLeftCell="A7">
      <pane ySplit="1.9130434782608696" topLeftCell="A92" activePane="bottomLeft"/>
      <selection pane="bottomLeft" activeCell="T92" sqref="T92"/>
      <pageMargins left="0.15748031496062992" right="0.15748031496062992" top="0.74803149606299213" bottom="0.74803149606299213" header="0.31496062992125984" footer="0.31496062992125984"/>
      <pageSetup paperSize="9" scale="45" orientation="landscape" horizontalDpi="180" verticalDpi="180" r:id="rId5"/>
    </customSheetView>
    <customSheetView guid="{AE2771F4-4314-4C31-80B2-9098615F397E}" scale="80" showPageBreaks="1" fitToPage="1" hiddenRows="1" topLeftCell="H1">
      <selection activeCell="S35" sqref="S35"/>
      <pageMargins left="0.19685039370078741" right="0.19685039370078741" top="0.19685039370078741" bottom="0.19685039370078741" header="0.31496062992125984" footer="0.31496062992125984"/>
      <pageSetup paperSize="9" scale="42" fitToHeight="15" orientation="landscape" horizontalDpi="180" verticalDpi="180" r:id="rId6"/>
    </customSheetView>
    <customSheetView guid="{8CC36899-557F-4CCC-9EAE-94D34D7AEA35}" scale="80" showPageBreaks="1" fitToPage="1">
      <pane ySplit="7.9" topLeftCell="A111" activePane="bottomLeft"/>
      <selection pane="bottomLeft" activeCell="R110" sqref="R110"/>
      <pageMargins left="0.70866141732283472" right="0.70866141732283472" top="0.74803149606299213" bottom="0.74803149606299213" header="0.31496062992125984" footer="0.31496062992125984"/>
      <pageSetup paperSize="9" scale="26" fitToHeight="8" orientation="portrait" horizontalDpi="180" verticalDpi="180" r:id="rId7"/>
    </customSheetView>
    <customSheetView guid="{857C5383-078D-42E2-A864-47B3478A5F26}" scale="80" showPageBreaks="1" hiddenRows="1" topLeftCell="A53">
      <selection activeCell="O57" sqref="O57:O61"/>
      <pageMargins left="0.70866141732283472" right="0.70866141732283472" top="0.74803149606299213" bottom="0.74803149606299213" header="0.31496062992125984" footer="0.31496062992125984"/>
      <pageSetup paperSize="9" scale="35" fitToHeight="6" orientation="landscape" horizontalDpi="180" verticalDpi="180" r:id="rId8"/>
    </customSheetView>
  </customSheetViews>
  <mergeCells count="412">
    <mergeCell ref="T101:T102"/>
    <mergeCell ref="F75:G75"/>
    <mergeCell ref="R77:R78"/>
    <mergeCell ref="S77:S78"/>
    <mergeCell ref="T77:T78"/>
    <mergeCell ref="I103:K103"/>
    <mergeCell ref="L103:M103"/>
    <mergeCell ref="F104:G104"/>
    <mergeCell ref="Q21:Q24"/>
    <mergeCell ref="R57:R61"/>
    <mergeCell ref="S57:S61"/>
    <mergeCell ref="T57:T61"/>
    <mergeCell ref="R62:R63"/>
    <mergeCell ref="S62:S63"/>
    <mergeCell ref="T62:T63"/>
    <mergeCell ref="R69:R72"/>
    <mergeCell ref="S69:S72"/>
    <mergeCell ref="T69:T72"/>
    <mergeCell ref="O96:O97"/>
    <mergeCell ref="P96:P97"/>
    <mergeCell ref="Q96:Q97"/>
    <mergeCell ref="Q94:Q95"/>
    <mergeCell ref="O82:O83"/>
    <mergeCell ref="P82:P83"/>
    <mergeCell ref="Q82:Q83"/>
    <mergeCell ref="Q77:Q78"/>
    <mergeCell ref="A110:F110"/>
    <mergeCell ref="G110:H110"/>
    <mergeCell ref="B106:C106"/>
    <mergeCell ref="B107:C107"/>
    <mergeCell ref="F87:G87"/>
    <mergeCell ref="I87:K87"/>
    <mergeCell ref="L87:M87"/>
    <mergeCell ref="A105:A108"/>
    <mergeCell ref="B105:C105"/>
    <mergeCell ref="L89:M89"/>
    <mergeCell ref="F90:G90"/>
    <mergeCell ref="I90:K90"/>
    <mergeCell ref="L90:M90"/>
    <mergeCell ref="I98:K98"/>
    <mergeCell ref="L98:M98"/>
    <mergeCell ref="I99:K100"/>
    <mergeCell ref="L99:M100"/>
    <mergeCell ref="F93:G93"/>
    <mergeCell ref="I93:K93"/>
    <mergeCell ref="L93:M93"/>
    <mergeCell ref="Q105:Q108"/>
    <mergeCell ref="B104:C104"/>
    <mergeCell ref="A111:F111"/>
    <mergeCell ref="B108:C108"/>
    <mergeCell ref="D105:D108"/>
    <mergeCell ref="O105:O108"/>
    <mergeCell ref="P105:P108"/>
    <mergeCell ref="A96:A97"/>
    <mergeCell ref="G111:H111"/>
    <mergeCell ref="I111:J111"/>
    <mergeCell ref="K111:L111"/>
    <mergeCell ref="M111:N111"/>
    <mergeCell ref="B109:C109"/>
    <mergeCell ref="F105:G107"/>
    <mergeCell ref="H105:H106"/>
    <mergeCell ref="E105:E108"/>
    <mergeCell ref="I105:J108"/>
    <mergeCell ref="K105:L108"/>
    <mergeCell ref="M105:N108"/>
    <mergeCell ref="N99:N100"/>
    <mergeCell ref="I109:K109"/>
    <mergeCell ref="L109:M109"/>
    <mergeCell ref="F109:G109"/>
    <mergeCell ref="I110:K110"/>
    <mergeCell ref="L110:M110"/>
    <mergeCell ref="I104:K104"/>
    <mergeCell ref="G114:H114"/>
    <mergeCell ref="G115:H115"/>
    <mergeCell ref="I114:J115"/>
    <mergeCell ref="K114:L115"/>
    <mergeCell ref="M114:N115"/>
    <mergeCell ref="A112:Q112"/>
    <mergeCell ref="A113:A115"/>
    <mergeCell ref="B113:C115"/>
    <mergeCell ref="D113:D115"/>
    <mergeCell ref="G113:H113"/>
    <mergeCell ref="I113:J113"/>
    <mergeCell ref="K113:L113"/>
    <mergeCell ref="M113:N113"/>
    <mergeCell ref="E114:E115"/>
    <mergeCell ref="F114:F115"/>
    <mergeCell ref="P114:P115"/>
    <mergeCell ref="Q114:Q115"/>
    <mergeCell ref="O114:O115"/>
    <mergeCell ref="P99:P100"/>
    <mergeCell ref="Q99:Q100"/>
    <mergeCell ref="A99:A100"/>
    <mergeCell ref="B99:C100"/>
    <mergeCell ref="D99:D100"/>
    <mergeCell ref="E99:E100"/>
    <mergeCell ref="F99:F100"/>
    <mergeCell ref="G99:H100"/>
    <mergeCell ref="O101:O103"/>
    <mergeCell ref="P101:P103"/>
    <mergeCell ref="Q101:Q103"/>
    <mergeCell ref="A101:A103"/>
    <mergeCell ref="B101:C103"/>
    <mergeCell ref="D101:D103"/>
    <mergeCell ref="E101:E103"/>
    <mergeCell ref="F101:G101"/>
    <mergeCell ref="F102:G102"/>
    <mergeCell ref="F103:G103"/>
    <mergeCell ref="L104:M104"/>
    <mergeCell ref="B98:C98"/>
    <mergeCell ref="G98:H98"/>
    <mergeCell ref="E96:E97"/>
    <mergeCell ref="F96:F97"/>
    <mergeCell ref="I96:J97"/>
    <mergeCell ref="B96:C97"/>
    <mergeCell ref="M96:N97"/>
    <mergeCell ref="O94:O95"/>
    <mergeCell ref="I101:K101"/>
    <mergeCell ref="L101:M102"/>
    <mergeCell ref="O99:O100"/>
    <mergeCell ref="F94:G94"/>
    <mergeCell ref="I94:K94"/>
    <mergeCell ref="L94:M94"/>
    <mergeCell ref="K96:L97"/>
    <mergeCell ref="P94:P95"/>
    <mergeCell ref="A94:A95"/>
    <mergeCell ref="B94:C95"/>
    <mergeCell ref="D94:D95"/>
    <mergeCell ref="E94:E95"/>
    <mergeCell ref="B92:C92"/>
    <mergeCell ref="B93:C93"/>
    <mergeCell ref="F92:G92"/>
    <mergeCell ref="I92:K92"/>
    <mergeCell ref="L92:M92"/>
    <mergeCell ref="B90:C90"/>
    <mergeCell ref="B91:C91"/>
    <mergeCell ref="B88:C88"/>
    <mergeCell ref="B89:C89"/>
    <mergeCell ref="B86:C86"/>
    <mergeCell ref="B87:C87"/>
    <mergeCell ref="B84:C84"/>
    <mergeCell ref="B85:C85"/>
    <mergeCell ref="I85:N85"/>
    <mergeCell ref="F84:G84"/>
    <mergeCell ref="I84:K84"/>
    <mergeCell ref="F88:G88"/>
    <mergeCell ref="I88:K88"/>
    <mergeCell ref="L88:M88"/>
    <mergeCell ref="L84:M84"/>
    <mergeCell ref="F86:G86"/>
    <mergeCell ref="F85:G85"/>
    <mergeCell ref="I86:K86"/>
    <mergeCell ref="L86:M86"/>
    <mergeCell ref="F91:G91"/>
    <mergeCell ref="I91:K91"/>
    <mergeCell ref="L91:M91"/>
    <mergeCell ref="F89:G89"/>
    <mergeCell ref="I89:K89"/>
    <mergeCell ref="O79:O80"/>
    <mergeCell ref="P79:P80"/>
    <mergeCell ref="Q79:Q80"/>
    <mergeCell ref="B81:C81"/>
    <mergeCell ref="H79:H80"/>
    <mergeCell ref="F79:G80"/>
    <mergeCell ref="A79:A80"/>
    <mergeCell ref="B79:C80"/>
    <mergeCell ref="D79:D80"/>
    <mergeCell ref="E79:E80"/>
    <mergeCell ref="F81:G81"/>
    <mergeCell ref="I81:K81"/>
    <mergeCell ref="L81:M81"/>
    <mergeCell ref="F77:G78"/>
    <mergeCell ref="I79:K80"/>
    <mergeCell ref="L79:M80"/>
    <mergeCell ref="N79:N80"/>
    <mergeCell ref="A82:A83"/>
    <mergeCell ref="B82:C83"/>
    <mergeCell ref="D82:D83"/>
    <mergeCell ref="E82:E83"/>
    <mergeCell ref="F82:G83"/>
    <mergeCell ref="I82:K83"/>
    <mergeCell ref="L82:M83"/>
    <mergeCell ref="N82:N83"/>
    <mergeCell ref="B76:C76"/>
    <mergeCell ref="A77:A78"/>
    <mergeCell ref="B77:C78"/>
    <mergeCell ref="D77:D78"/>
    <mergeCell ref="E77:E78"/>
    <mergeCell ref="A74:Q74"/>
    <mergeCell ref="B75:C75"/>
    <mergeCell ref="K69:L72"/>
    <mergeCell ref="M69:N72"/>
    <mergeCell ref="O69:O72"/>
    <mergeCell ref="P69:P72"/>
    <mergeCell ref="Q69:Q72"/>
    <mergeCell ref="A73:N73"/>
    <mergeCell ref="I75:K75"/>
    <mergeCell ref="L75:M75"/>
    <mergeCell ref="F76:G76"/>
    <mergeCell ref="I76:K76"/>
    <mergeCell ref="L76:M76"/>
    <mergeCell ref="O77:O78"/>
    <mergeCell ref="P77:P78"/>
    <mergeCell ref="H77:H78"/>
    <mergeCell ref="I77:K78"/>
    <mergeCell ref="L77:M78"/>
    <mergeCell ref="N77:N78"/>
    <mergeCell ref="B68:C68"/>
    <mergeCell ref="G68:I68"/>
    <mergeCell ref="K68:L68"/>
    <mergeCell ref="M68:N68"/>
    <mergeCell ref="A69:A72"/>
    <mergeCell ref="B69:C72"/>
    <mergeCell ref="E69:E72"/>
    <mergeCell ref="F69:F72"/>
    <mergeCell ref="G69:I72"/>
    <mergeCell ref="J69:J72"/>
    <mergeCell ref="K65:L67"/>
    <mergeCell ref="M65:N67"/>
    <mergeCell ref="O65:O67"/>
    <mergeCell ref="P65:P67"/>
    <mergeCell ref="Q65:Q67"/>
    <mergeCell ref="A65:A67"/>
    <mergeCell ref="B65:C67"/>
    <mergeCell ref="D65:D67"/>
    <mergeCell ref="E65:E67"/>
    <mergeCell ref="F65:F67"/>
    <mergeCell ref="G65:I67"/>
    <mergeCell ref="B64:C64"/>
    <mergeCell ref="G64:I64"/>
    <mergeCell ref="K64:L64"/>
    <mergeCell ref="M64:N64"/>
    <mergeCell ref="H57:H61"/>
    <mergeCell ref="I57:K61"/>
    <mergeCell ref="L57:M61"/>
    <mergeCell ref="N57:N61"/>
    <mergeCell ref="O57:O61"/>
    <mergeCell ref="B57:C61"/>
    <mergeCell ref="D57:D61"/>
    <mergeCell ref="E57:E61"/>
    <mergeCell ref="F57:G61"/>
    <mergeCell ref="B56:C56"/>
    <mergeCell ref="F56:G56"/>
    <mergeCell ref="I56:K56"/>
    <mergeCell ref="L56:M56"/>
    <mergeCell ref="I51:K54"/>
    <mergeCell ref="L51:M54"/>
    <mergeCell ref="F51:G54"/>
    <mergeCell ref="Q57:Q61"/>
    <mergeCell ref="A62:Q63"/>
    <mergeCell ref="P57:P61"/>
    <mergeCell ref="A57:A61"/>
    <mergeCell ref="A51:A55"/>
    <mergeCell ref="B51:C55"/>
    <mergeCell ref="D51:D54"/>
    <mergeCell ref="E51:E54"/>
    <mergeCell ref="H51:H54"/>
    <mergeCell ref="A48:A50"/>
    <mergeCell ref="B48:C50"/>
    <mergeCell ref="F48:G48"/>
    <mergeCell ref="I48:K48"/>
    <mergeCell ref="F49:G49"/>
    <mergeCell ref="I49:K49"/>
    <mergeCell ref="F50:G50"/>
    <mergeCell ref="I50:K50"/>
    <mergeCell ref="F55:G55"/>
    <mergeCell ref="I55:K55"/>
    <mergeCell ref="B47:C47"/>
    <mergeCell ref="F47:G47"/>
    <mergeCell ref="I47:K47"/>
    <mergeCell ref="L47:M47"/>
    <mergeCell ref="H37:H46"/>
    <mergeCell ref="I37:K46"/>
    <mergeCell ref="L37:M46"/>
    <mergeCell ref="N37:N46"/>
    <mergeCell ref="O37:O46"/>
    <mergeCell ref="F38:G46"/>
    <mergeCell ref="E38:E46"/>
    <mergeCell ref="B36:C36"/>
    <mergeCell ref="F36:G36"/>
    <mergeCell ref="I36:K36"/>
    <mergeCell ref="L36:M36"/>
    <mergeCell ref="A37:A46"/>
    <mergeCell ref="B37:C46"/>
    <mergeCell ref="D37:D46"/>
    <mergeCell ref="F37:G37"/>
    <mergeCell ref="N33:N34"/>
    <mergeCell ref="A33:A34"/>
    <mergeCell ref="B35:C35"/>
    <mergeCell ref="F35:G35"/>
    <mergeCell ref="I35:K35"/>
    <mergeCell ref="L35:M35"/>
    <mergeCell ref="Q25:Q32"/>
    <mergeCell ref="N25:N32"/>
    <mergeCell ref="B33:C34"/>
    <mergeCell ref="D33:D34"/>
    <mergeCell ref="F33:G34"/>
    <mergeCell ref="H33:H34"/>
    <mergeCell ref="I33:K34"/>
    <mergeCell ref="L33:M34"/>
    <mergeCell ref="H25:H32"/>
    <mergeCell ref="I25:K32"/>
    <mergeCell ref="L25:M32"/>
    <mergeCell ref="E25:E32"/>
    <mergeCell ref="F25:G32"/>
    <mergeCell ref="A25:A32"/>
    <mergeCell ref="B25:C32"/>
    <mergeCell ref="D25:D32"/>
    <mergeCell ref="H21:H24"/>
    <mergeCell ref="I21:K24"/>
    <mergeCell ref="L21:M24"/>
    <mergeCell ref="N21:N24"/>
    <mergeCell ref="O21:O24"/>
    <mergeCell ref="P21:P24"/>
    <mergeCell ref="A21:A24"/>
    <mergeCell ref="B21:C24"/>
    <mergeCell ref="D21:D24"/>
    <mergeCell ref="E21:E24"/>
    <mergeCell ref="F21:G24"/>
    <mergeCell ref="O25:O32"/>
    <mergeCell ref="P25:P32"/>
    <mergeCell ref="B19:C19"/>
    <mergeCell ref="F19:G19"/>
    <mergeCell ref="I19:K19"/>
    <mergeCell ref="L19:M19"/>
    <mergeCell ref="B20:C20"/>
    <mergeCell ref="F20:G20"/>
    <mergeCell ref="I20:K20"/>
    <mergeCell ref="L20:M20"/>
    <mergeCell ref="P14:P17"/>
    <mergeCell ref="F14:G17"/>
    <mergeCell ref="B18:C18"/>
    <mergeCell ref="F18:G18"/>
    <mergeCell ref="I18:K18"/>
    <mergeCell ref="L18:M18"/>
    <mergeCell ref="H14:H17"/>
    <mergeCell ref="I14:K17"/>
    <mergeCell ref="L14:M17"/>
    <mergeCell ref="N14:N17"/>
    <mergeCell ref="O14:O17"/>
    <mergeCell ref="A14:A17"/>
    <mergeCell ref="B14:C17"/>
    <mergeCell ref="D14:D17"/>
    <mergeCell ref="E14:E17"/>
    <mergeCell ref="F10:G13"/>
    <mergeCell ref="I7:N7"/>
    <mergeCell ref="O7:Q7"/>
    <mergeCell ref="I8:K8"/>
    <mergeCell ref="L8:M8"/>
    <mergeCell ref="A9:Q9"/>
    <mergeCell ref="A10:A13"/>
    <mergeCell ref="B10:C13"/>
    <mergeCell ref="D10:D13"/>
    <mergeCell ref="E10:E13"/>
    <mergeCell ref="A7:A8"/>
    <mergeCell ref="B7:C8"/>
    <mergeCell ref="D7:D8"/>
    <mergeCell ref="E7:E8"/>
    <mergeCell ref="F7:G8"/>
    <mergeCell ref="H7:H8"/>
    <mergeCell ref="O10:O13"/>
    <mergeCell ref="P10:P13"/>
    <mergeCell ref="Q10:Q13"/>
    <mergeCell ref="I10:K13"/>
    <mergeCell ref="L10:M13"/>
    <mergeCell ref="N10:N13"/>
    <mergeCell ref="H10:H13"/>
    <mergeCell ref="R7:R8"/>
    <mergeCell ref="S7:S8"/>
    <mergeCell ref="T7:T8"/>
    <mergeCell ref="R79:R80"/>
    <mergeCell ref="S79:S80"/>
    <mergeCell ref="T79:T80"/>
    <mergeCell ref="Q14:Q17"/>
    <mergeCell ref="O33:O34"/>
    <mergeCell ref="P33:P34"/>
    <mergeCell ref="Q33:Q34"/>
    <mergeCell ref="P37:P46"/>
    <mergeCell ref="Q37:Q46"/>
    <mergeCell ref="N51:N54"/>
    <mergeCell ref="O51:O54"/>
    <mergeCell ref="P51:P54"/>
    <mergeCell ref="Q51:Q54"/>
    <mergeCell ref="L50:M50"/>
    <mergeCell ref="L48:M48"/>
    <mergeCell ref="L49:M49"/>
    <mergeCell ref="L55:M55"/>
    <mergeCell ref="J65:J67"/>
    <mergeCell ref="R82:R83"/>
    <mergeCell ref="S82:S83"/>
    <mergeCell ref="T82:T83"/>
    <mergeCell ref="R10:R13"/>
    <mergeCell ref="S10:S13"/>
    <mergeCell ref="T10:T13"/>
    <mergeCell ref="R14:R17"/>
    <mergeCell ref="S14:S17"/>
    <mergeCell ref="T14:T17"/>
    <mergeCell ref="R33:R34"/>
    <mergeCell ref="S33:S34"/>
    <mergeCell ref="T33:T34"/>
    <mergeCell ref="R38:R46"/>
    <mergeCell ref="S38:S46"/>
    <mergeCell ref="T38:T46"/>
    <mergeCell ref="R51:R54"/>
    <mergeCell ref="S51:S54"/>
    <mergeCell ref="T51:T54"/>
    <mergeCell ref="R21:R24"/>
    <mergeCell ref="S21:S24"/>
    <mergeCell ref="T21:T24"/>
    <mergeCell ref="R25:R32"/>
    <mergeCell ref="S25:S32"/>
    <mergeCell ref="T25:T32"/>
  </mergeCells>
  <pageMargins left="0.15748031496062992" right="0.15748031496062992" top="0.74803149606299213" bottom="0.74803149606299213" header="0.31496062992125984" footer="0.31496062992125984"/>
  <pageSetup paperSize="9" scale="45" orientation="landscape" horizontalDpi="180" verticalDpi="180" r:id="rId9"/>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customSheetViews>
    <customSheetView guid="{5FD8C486-327C-4978-8EE1-24C2033C0D41}">
      <pageMargins left="0.7" right="0.7" top="0.75" bottom="0.75" header="0.3" footer="0.3"/>
      <pageSetup paperSize="9" orientation="portrait" horizontalDpi="180" verticalDpi="180" r:id="rId1"/>
    </customSheetView>
    <customSheetView guid="{BBBB7714-92BC-4B77-B74B-A667048FDAB2}">
      <pageMargins left="0.7" right="0.7" top="0.75" bottom="0.75" header="0.3" footer="0.3"/>
      <pageSetup paperSize="9" orientation="portrait" horizontalDpi="180" verticalDpi="180" r:id="rId2"/>
    </customSheetView>
    <customSheetView guid="{61B1928C-DA67-48FA-A56F-FE2D9A3EB51B}">
      <pageMargins left="0.7" right="0.7" top="0.75" bottom="0.75" header="0.3" footer="0.3"/>
      <pageSetup paperSize="9" orientation="portrait" horizontalDpi="180" verticalDpi="180" r:id="rId3"/>
    </customSheetView>
    <customSheetView guid="{B2CED1E3-28E9-413C-A161-F362B43E785B}" showPageBreaks="1">
      <pageMargins left="0.7" right="0.7" top="0.75" bottom="0.75" header="0.3" footer="0.3"/>
      <pageSetup paperSize="9" orientation="portrait" horizontalDpi="180" verticalDpi="180" r:id="rId4"/>
    </customSheetView>
    <customSheetView guid="{BCF5A3BA-8CE0-45BF-9F94-68B3F8026092}">
      <pageMargins left="0.7" right="0.7" top="0.75" bottom="0.75" header="0.3" footer="0.3"/>
      <pageSetup paperSize="9" orientation="portrait" horizontalDpi="180" verticalDpi="180" r:id="rId5"/>
    </customSheetView>
    <customSheetView guid="{AE2771F4-4314-4C31-80B2-9098615F397E}">
      <pageMargins left="0.7" right="0.7" top="0.75" bottom="0.75" header="0.3" footer="0.3"/>
      <pageSetup paperSize="9" orientation="portrait" horizontalDpi="180" verticalDpi="180" r:id="rId6"/>
    </customSheetView>
    <customSheetView guid="{8CC36899-557F-4CCC-9EAE-94D34D7AEA35}">
      <pageMargins left="0.7" right="0.7" top="0.75" bottom="0.75" header="0.3" footer="0.3"/>
      <pageSetup paperSize="9" orientation="portrait" horizontalDpi="180" verticalDpi="180" r:id="rId7"/>
    </customSheetView>
    <customSheetView guid="{857C5383-078D-42E2-A864-47B3478A5F26}">
      <pageMargins left="0.7" right="0.7" top="0.75" bottom="0.75" header="0.3" footer="0.3"/>
      <pageSetup paperSize="9" orientation="portrait" horizontalDpi="180" verticalDpi="180" r:id="rId8"/>
    </customSheetView>
  </customSheetViews>
  <pageMargins left="0.7" right="0.7" top="0.75" bottom="0.75" header="0.3" footer="0.3"/>
  <pageSetup paperSize="9" orientation="portrait" horizontalDpi="180" verticalDpi="180" r:id="rId9"/>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customSheetViews>
    <customSheetView guid="{5FD8C486-327C-4978-8EE1-24C2033C0D41}">
      <pageMargins left="0.7" right="0.7" top="0.75" bottom="0.75" header="0.3" footer="0.3"/>
      <pageSetup paperSize="9" orientation="portrait" horizontalDpi="180" verticalDpi="180" r:id="rId1"/>
    </customSheetView>
    <customSheetView guid="{BBBB7714-92BC-4B77-B74B-A667048FDAB2}">
      <pageMargins left="0.7" right="0.7" top="0.75" bottom="0.75" header="0.3" footer="0.3"/>
      <pageSetup paperSize="9" orientation="portrait" horizontalDpi="180" verticalDpi="180" r:id="rId2"/>
    </customSheetView>
    <customSheetView guid="{61B1928C-DA67-48FA-A56F-FE2D9A3EB51B}">
      <pageMargins left="0.7" right="0.7" top="0.75" bottom="0.75" header="0.3" footer="0.3"/>
      <pageSetup paperSize="9" orientation="portrait" horizontalDpi="180" verticalDpi="180" r:id="rId3"/>
    </customSheetView>
    <customSheetView guid="{B2CED1E3-28E9-413C-A161-F362B43E785B}" showPageBreaks="1">
      <pageMargins left="0.7" right="0.7" top="0.75" bottom="0.75" header="0.3" footer="0.3"/>
      <pageSetup paperSize="9" orientation="portrait" horizontalDpi="180" verticalDpi="180" r:id="rId4"/>
    </customSheetView>
    <customSheetView guid="{BCF5A3BA-8CE0-45BF-9F94-68B3F8026092}">
      <pageMargins left="0.7" right="0.7" top="0.75" bottom="0.75" header="0.3" footer="0.3"/>
      <pageSetup paperSize="9" orientation="portrait" horizontalDpi="180" verticalDpi="180" r:id="rId5"/>
    </customSheetView>
    <customSheetView guid="{AE2771F4-4314-4C31-80B2-9098615F397E}">
      <pageMargins left="0.7" right="0.7" top="0.75" bottom="0.75" header="0.3" footer="0.3"/>
      <pageSetup paperSize="9" orientation="portrait" horizontalDpi="180" verticalDpi="180" r:id="rId6"/>
    </customSheetView>
    <customSheetView guid="{8CC36899-557F-4CCC-9EAE-94D34D7AEA35}">
      <pageMargins left="0.7" right="0.7" top="0.75" bottom="0.75" header="0.3" footer="0.3"/>
      <pageSetup paperSize="9" orientation="portrait" horizontalDpi="180" verticalDpi="180" r:id="rId7"/>
    </customSheetView>
    <customSheetView guid="{857C5383-078D-42E2-A864-47B3478A5F26}">
      <pageMargins left="0.7" right="0.7" top="0.75" bottom="0.75" header="0.3" footer="0.3"/>
      <pageSetup paperSize="9" orientation="portrait" horizontalDpi="180" verticalDpi="180" r:id="rId8"/>
    </customSheetView>
  </customSheetViews>
  <pageMargins left="0.7" right="0.7" top="0.75" bottom="0.75" header="0.3" footer="0.3"/>
  <pageSetup paperSize="9" orientation="portrait" horizontalDpi="180" verticalDpi="18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Лист1!_GoBack</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02-2222</cp:lastModifiedBy>
  <cp:lastPrinted>2016-02-01T03:36:24Z</cp:lastPrinted>
  <dcterms:created xsi:type="dcterms:W3CDTF">2006-09-28T05:33:49Z</dcterms:created>
  <dcterms:modified xsi:type="dcterms:W3CDTF">2016-09-30T10:21:48Z</dcterms:modified>
</cp:coreProperties>
</file>