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345" yWindow="4770" windowWidth="11730" windowHeight="3375" tabRatio="752" firstSheet="11" activeTab="11"/>
  </bookViews>
  <sheets>
    <sheet name="+Юмас,Ямки" sheetId="13" state="hidden" r:id="rId1"/>
    <sheet name="+Мортка" sheetId="8" state="hidden" r:id="rId2"/>
    <sheet name="+Конда" sheetId="7" state="hidden" r:id="rId3"/>
    <sheet name="+Междур" sheetId="6" state="hidden" r:id="rId4"/>
    <sheet name="+Болчары" sheetId="5" state="hidden" r:id="rId5"/>
    <sheet name="+Кума" sheetId="4" state="hidden" r:id="rId6"/>
    <sheet name="+Половинка" sheetId="9" state="hidden" r:id="rId7"/>
    <sheet name="+Луговой" sheetId="10" state="hidden" r:id="rId8"/>
    <sheet name="+Мулымья" sheetId="2" state="hidden" r:id="rId9"/>
    <sheet name="+Шугур" sheetId="1" state="hidden" r:id="rId10"/>
    <sheet name="+Леуши" sheetId="12" state="hidden" r:id="rId11"/>
    <sheet name="ИТОГО" sheetId="3" r:id="rId12"/>
    <sheet name="Лист1" sheetId="14" r:id="rId13"/>
  </sheets>
  <definedNames>
    <definedName name="_xlnm._FilterDatabase" localSheetId="11" hidden="1">ИТОГО!$A$5:$Q$26</definedName>
    <definedName name="_xlnm.Print_Titles" localSheetId="11">ИТОГО!$5:$5</definedName>
    <definedName name="_xlnm.Print_Area" localSheetId="11">ИТОГО!$A$1:$Q$26</definedName>
  </definedNames>
  <calcPr calcId="152511"/>
</workbook>
</file>

<file path=xl/calcChain.xml><?xml version="1.0" encoding="utf-8"?>
<calcChain xmlns="http://schemas.openxmlformats.org/spreadsheetml/2006/main">
  <c r="F24" i="3" l="1"/>
  <c r="E24" i="3"/>
  <c r="K46" i="12"/>
  <c r="H46" i="10"/>
  <c r="J24" i="3" s="1"/>
  <c r="H14" i="10"/>
  <c r="H5" i="10"/>
  <c r="H3" i="10"/>
  <c r="H46" i="8"/>
  <c r="C24" i="3" s="1"/>
  <c r="M15" i="3" l="1"/>
  <c r="N15" i="3" l="1"/>
  <c r="S15" i="3" s="1"/>
  <c r="E18" i="3" l="1"/>
  <c r="J5" i="13" l="1"/>
  <c r="J14" i="13"/>
  <c r="J46" i="13"/>
  <c r="D24" i="3" s="1"/>
  <c r="H5" i="8"/>
  <c r="H14" i="8"/>
  <c r="K4" i="6" l="1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3" i="6"/>
  <c r="N4" i="7"/>
  <c r="N6" i="7"/>
  <c r="N7" i="7"/>
  <c r="N8" i="7"/>
  <c r="N9" i="7"/>
  <c r="N10" i="7"/>
  <c r="N11" i="7"/>
  <c r="N12" i="7"/>
  <c r="N13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7" i="7"/>
  <c r="N48" i="7"/>
  <c r="N49" i="7"/>
  <c r="N50" i="7"/>
  <c r="N51" i="7"/>
  <c r="I4" i="8"/>
  <c r="I6" i="8"/>
  <c r="I7" i="8"/>
  <c r="I8" i="8"/>
  <c r="I9" i="8"/>
  <c r="I10" i="8"/>
  <c r="I11" i="8"/>
  <c r="I12" i="8"/>
  <c r="I13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4" i="8"/>
  <c r="I45" i="8"/>
  <c r="I47" i="8"/>
  <c r="I48" i="8"/>
  <c r="I49" i="8"/>
  <c r="I50" i="8"/>
  <c r="I51" i="8"/>
  <c r="C19" i="3" l="1"/>
  <c r="J34" i="8"/>
  <c r="C22" i="3"/>
  <c r="J41" i="8"/>
  <c r="L37" i="6"/>
  <c r="M37" i="6" s="1"/>
  <c r="F21" i="3"/>
  <c r="J44" i="8"/>
  <c r="K44" i="8" s="1"/>
  <c r="C20" i="3"/>
  <c r="J35" i="8"/>
  <c r="J27" i="8"/>
  <c r="J19" i="8"/>
  <c r="J10" i="8"/>
  <c r="L47" i="6"/>
  <c r="M47" i="6" s="1"/>
  <c r="L39" i="6"/>
  <c r="L31" i="6"/>
  <c r="F18" i="3"/>
  <c r="L23" i="6"/>
  <c r="L15" i="6"/>
  <c r="F12" i="3"/>
  <c r="L7" i="6"/>
  <c r="J26" i="8"/>
  <c r="L30" i="6"/>
  <c r="J17" i="8"/>
  <c r="J50" i="8"/>
  <c r="K50" i="8" s="1"/>
  <c r="J40" i="8"/>
  <c r="J32" i="8"/>
  <c r="C16" i="3"/>
  <c r="J24" i="8"/>
  <c r="J16" i="8"/>
  <c r="J7" i="8"/>
  <c r="F6" i="3"/>
  <c r="L3" i="6"/>
  <c r="L44" i="6"/>
  <c r="M44" i="6" s="1"/>
  <c r="L36" i="6"/>
  <c r="L28" i="6"/>
  <c r="L20" i="6"/>
  <c r="F15" i="3"/>
  <c r="L12" i="6"/>
  <c r="F9" i="3"/>
  <c r="L4" i="6"/>
  <c r="C13" i="3"/>
  <c r="J18" i="8"/>
  <c r="L22" i="6"/>
  <c r="J51" i="8"/>
  <c r="J8" i="8"/>
  <c r="L13" i="6"/>
  <c r="F10" i="3"/>
  <c r="C26" i="3"/>
  <c r="J49" i="8"/>
  <c r="J39" i="8"/>
  <c r="C18" i="3"/>
  <c r="J31" i="8"/>
  <c r="J23" i="8"/>
  <c r="C12" i="3"/>
  <c r="J15" i="8"/>
  <c r="J6" i="8"/>
  <c r="L51" i="6"/>
  <c r="L43" i="6"/>
  <c r="L35" i="6"/>
  <c r="F20" i="3"/>
  <c r="L27" i="6"/>
  <c r="L19" i="6"/>
  <c r="L11" i="6"/>
  <c r="J42" i="8"/>
  <c r="F11" i="3"/>
  <c r="L14" i="6"/>
  <c r="J33" i="8"/>
  <c r="L29" i="6"/>
  <c r="C25" i="3"/>
  <c r="J48" i="8"/>
  <c r="K48" i="8" s="1"/>
  <c r="J38" i="8"/>
  <c r="J30" i="8"/>
  <c r="K30" i="8" s="1"/>
  <c r="J22" i="8"/>
  <c r="C10" i="3"/>
  <c r="J13" i="8"/>
  <c r="J4" i="8"/>
  <c r="L50" i="6"/>
  <c r="L42" i="6"/>
  <c r="M42" i="6" s="1"/>
  <c r="L34" i="6"/>
  <c r="F19" i="3"/>
  <c r="L26" i="6"/>
  <c r="L18" i="6"/>
  <c r="F13" i="3"/>
  <c r="L10" i="6"/>
  <c r="L38" i="6"/>
  <c r="M38" i="6" s="1"/>
  <c r="C17" i="3"/>
  <c r="J25" i="8"/>
  <c r="L21" i="6"/>
  <c r="J47" i="8"/>
  <c r="K47" i="8" s="1"/>
  <c r="C21" i="3"/>
  <c r="J37" i="8"/>
  <c r="J29" i="8"/>
  <c r="J21" i="8"/>
  <c r="C9" i="3"/>
  <c r="J12" i="8"/>
  <c r="O51" i="7"/>
  <c r="F26" i="3"/>
  <c r="L49" i="6"/>
  <c r="L41" i="6"/>
  <c r="F22" i="3"/>
  <c r="L33" i="6"/>
  <c r="L25" i="6"/>
  <c r="L17" i="6"/>
  <c r="L9" i="6"/>
  <c r="F8" i="3"/>
  <c r="C8" i="3"/>
  <c r="J9" i="8"/>
  <c r="L6" i="6"/>
  <c r="L45" i="6"/>
  <c r="M45" i="6" s="1"/>
  <c r="F23" i="3"/>
  <c r="C23" i="3"/>
  <c r="J45" i="8"/>
  <c r="K45" i="8" s="1"/>
  <c r="J36" i="8"/>
  <c r="J28" i="8"/>
  <c r="C15" i="3"/>
  <c r="J20" i="8"/>
  <c r="J11" i="8"/>
  <c r="F25" i="3"/>
  <c r="L48" i="6"/>
  <c r="M48" i="6" s="1"/>
  <c r="L40" i="6"/>
  <c r="L32" i="6"/>
  <c r="L24" i="6"/>
  <c r="F16" i="3"/>
  <c r="L16" i="6"/>
  <c r="L8" i="6"/>
  <c r="F7" i="3"/>
  <c r="L5" i="6"/>
  <c r="L46" i="6"/>
  <c r="M46" i="6" s="1"/>
  <c r="O50" i="7"/>
  <c r="P50" i="7" s="1"/>
  <c r="O47" i="7"/>
  <c r="O44" i="7"/>
  <c r="P44" i="7" s="1"/>
  <c r="O40" i="7"/>
  <c r="O36" i="7"/>
  <c r="O34" i="7"/>
  <c r="E19" i="3"/>
  <c r="O30" i="7"/>
  <c r="O28" i="7"/>
  <c r="O26" i="7"/>
  <c r="O24" i="7"/>
  <c r="E16" i="3"/>
  <c r="O22" i="7"/>
  <c r="O20" i="7"/>
  <c r="E15" i="3"/>
  <c r="O18" i="7"/>
  <c r="E13" i="3"/>
  <c r="O16" i="7"/>
  <c r="O13" i="7"/>
  <c r="P13" i="7" s="1"/>
  <c r="E10" i="3"/>
  <c r="O11" i="7"/>
  <c r="P11" i="7" s="1"/>
  <c r="O9" i="7"/>
  <c r="P9" i="7" s="1"/>
  <c r="E8" i="3"/>
  <c r="O7" i="7"/>
  <c r="P7" i="7" s="1"/>
  <c r="O43" i="7"/>
  <c r="O41" i="7"/>
  <c r="E22" i="3"/>
  <c r="O39" i="7"/>
  <c r="O37" i="7"/>
  <c r="E21" i="3"/>
  <c r="O35" i="7"/>
  <c r="E20" i="3"/>
  <c r="O33" i="7"/>
  <c r="O31" i="7"/>
  <c r="O29" i="7"/>
  <c r="O27" i="7"/>
  <c r="O25" i="7"/>
  <c r="O23" i="7"/>
  <c r="O21" i="7"/>
  <c r="O19" i="7"/>
  <c r="O17" i="7"/>
  <c r="O15" i="7"/>
  <c r="E12" i="3"/>
  <c r="O12" i="7"/>
  <c r="P12" i="7" s="1"/>
  <c r="E9" i="3"/>
  <c r="O10" i="7"/>
  <c r="P10" i="7" s="1"/>
  <c r="O8" i="7"/>
  <c r="P8" i="7" s="1"/>
  <c r="O6" i="7"/>
  <c r="P6" i="7" s="1"/>
  <c r="O42" i="7"/>
  <c r="P42" i="7" s="1"/>
  <c r="O38" i="7"/>
  <c r="O32" i="7"/>
  <c r="O4" i="7"/>
  <c r="O11" i="12"/>
  <c r="P48" i="7"/>
  <c r="E25" i="3"/>
  <c r="P49" i="7"/>
  <c r="E26" i="3"/>
  <c r="O45" i="7"/>
  <c r="P45" i="7" s="1"/>
  <c r="K4" i="12"/>
  <c r="M4" i="12" s="1"/>
  <c r="K5" i="12"/>
  <c r="M5" i="12" s="1"/>
  <c r="K6" i="12"/>
  <c r="M6" i="12" s="1"/>
  <c r="K7" i="12"/>
  <c r="M7" i="12" s="1"/>
  <c r="K8" i="12"/>
  <c r="M8" i="12" s="1"/>
  <c r="K9" i="12"/>
  <c r="M9" i="12" s="1"/>
  <c r="K10" i="12"/>
  <c r="M10" i="12" s="1"/>
  <c r="K11" i="12"/>
  <c r="M11" i="12" s="1"/>
  <c r="K12" i="12"/>
  <c r="M12" i="12" s="1"/>
  <c r="M9" i="3" s="1"/>
  <c r="K13" i="12"/>
  <c r="M13" i="12" s="1"/>
  <c r="M10" i="3" s="1"/>
  <c r="K14" i="12"/>
  <c r="M14" i="12" s="1"/>
  <c r="K15" i="12"/>
  <c r="M15" i="12" s="1"/>
  <c r="M12" i="3" s="1"/>
  <c r="K16" i="12"/>
  <c r="M16" i="12" s="1"/>
  <c r="K17" i="12"/>
  <c r="M17" i="12" s="1"/>
  <c r="K18" i="12"/>
  <c r="M18" i="12" s="1"/>
  <c r="M13" i="3" s="1"/>
  <c r="K19" i="12"/>
  <c r="M19" i="12" s="1"/>
  <c r="K20" i="12"/>
  <c r="M20" i="12" s="1"/>
  <c r="K21" i="12"/>
  <c r="M21" i="12" s="1"/>
  <c r="K22" i="12"/>
  <c r="M22" i="12" s="1"/>
  <c r="K23" i="12"/>
  <c r="M23" i="12" s="1"/>
  <c r="K24" i="12"/>
  <c r="M24" i="12" s="1"/>
  <c r="K25" i="12"/>
  <c r="M25" i="12" s="1"/>
  <c r="K26" i="12"/>
  <c r="M26" i="12" s="1"/>
  <c r="K27" i="12"/>
  <c r="M27" i="12" s="1"/>
  <c r="K28" i="12"/>
  <c r="M28" i="12" s="1"/>
  <c r="K29" i="12"/>
  <c r="M29" i="12" s="1"/>
  <c r="K30" i="12"/>
  <c r="M30" i="12" s="1"/>
  <c r="K31" i="12"/>
  <c r="M31" i="12" s="1"/>
  <c r="M18" i="3" s="1"/>
  <c r="K32" i="12"/>
  <c r="M32" i="12" s="1"/>
  <c r="K33" i="12"/>
  <c r="M33" i="12" s="1"/>
  <c r="K34" i="12"/>
  <c r="M34" i="12" s="1"/>
  <c r="M19" i="3" s="1"/>
  <c r="K35" i="12"/>
  <c r="M35" i="12" s="1"/>
  <c r="M20" i="3" s="1"/>
  <c r="K36" i="12"/>
  <c r="M36" i="12" s="1"/>
  <c r="K37" i="12"/>
  <c r="M37" i="12" s="1"/>
  <c r="M21" i="3" s="1"/>
  <c r="K38" i="12"/>
  <c r="M38" i="12" s="1"/>
  <c r="K39" i="12"/>
  <c r="M39" i="12" s="1"/>
  <c r="K40" i="12"/>
  <c r="M40" i="12" s="1"/>
  <c r="K41" i="12"/>
  <c r="M41" i="12" s="1"/>
  <c r="M22" i="3" s="1"/>
  <c r="K42" i="12"/>
  <c r="M42" i="12" s="1"/>
  <c r="K43" i="12"/>
  <c r="M43" i="12" s="1"/>
  <c r="K44" i="12"/>
  <c r="M44" i="12" s="1"/>
  <c r="K45" i="12"/>
  <c r="M45" i="12" s="1"/>
  <c r="M23" i="3" s="1"/>
  <c r="M46" i="12"/>
  <c r="K47" i="12"/>
  <c r="M47" i="12" s="1"/>
  <c r="K48" i="12"/>
  <c r="M48" i="12" s="1"/>
  <c r="K49" i="12"/>
  <c r="M49" i="12" s="1"/>
  <c r="K50" i="12"/>
  <c r="M50" i="12" s="1"/>
  <c r="K51" i="12"/>
  <c r="M51" i="12" s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L24" i="3" s="1"/>
  <c r="D47" i="1"/>
  <c r="D48" i="1"/>
  <c r="E48" i="1" s="1"/>
  <c r="L25" i="3" s="1"/>
  <c r="D49" i="1"/>
  <c r="E49" i="1" s="1"/>
  <c r="L26" i="3" s="1"/>
  <c r="D50" i="1"/>
  <c r="D51" i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K24" i="3" s="1"/>
  <c r="E47" i="2"/>
  <c r="E48" i="2"/>
  <c r="E49" i="2"/>
  <c r="E50" i="2"/>
  <c r="E51" i="2"/>
  <c r="H4" i="10"/>
  <c r="I5" i="10"/>
  <c r="H6" i="10"/>
  <c r="H7" i="10"/>
  <c r="H8" i="10"/>
  <c r="H9" i="10"/>
  <c r="H10" i="10"/>
  <c r="H11" i="10"/>
  <c r="H12" i="10"/>
  <c r="H13" i="10"/>
  <c r="I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I46" i="10"/>
  <c r="H47" i="10"/>
  <c r="H48" i="10"/>
  <c r="I48" i="10" s="1"/>
  <c r="J25" i="3" s="1"/>
  <c r="H49" i="10"/>
  <c r="I49" i="10" s="1"/>
  <c r="J26" i="3" s="1"/>
  <c r="H50" i="10"/>
  <c r="H51" i="10"/>
  <c r="C4" i="9"/>
  <c r="F4" i="9" s="1"/>
  <c r="C5" i="9"/>
  <c r="C6" i="9"/>
  <c r="F6" i="9" s="1"/>
  <c r="C7" i="9"/>
  <c r="F7" i="9" s="1"/>
  <c r="C8" i="9"/>
  <c r="F8" i="9" s="1"/>
  <c r="C9" i="9"/>
  <c r="F9" i="9" s="1"/>
  <c r="C10" i="9"/>
  <c r="F10" i="9" s="1"/>
  <c r="C11" i="9"/>
  <c r="F11" i="9" s="1"/>
  <c r="C12" i="9"/>
  <c r="F12" i="9" s="1"/>
  <c r="C13" i="9"/>
  <c r="F13" i="9" s="1"/>
  <c r="C14" i="9"/>
  <c r="C15" i="9"/>
  <c r="F15" i="9" s="1"/>
  <c r="C16" i="9"/>
  <c r="F16" i="9" s="1"/>
  <c r="C17" i="9"/>
  <c r="F17" i="9" s="1"/>
  <c r="C18" i="9"/>
  <c r="F18" i="9" s="1"/>
  <c r="C19" i="9"/>
  <c r="F19" i="9" s="1"/>
  <c r="C20" i="9"/>
  <c r="F20" i="9" s="1"/>
  <c r="C21" i="9"/>
  <c r="F21" i="9" s="1"/>
  <c r="C22" i="9"/>
  <c r="F22" i="9" s="1"/>
  <c r="C23" i="9"/>
  <c r="F23" i="9" s="1"/>
  <c r="C24" i="9"/>
  <c r="F24" i="9" s="1"/>
  <c r="C25" i="9"/>
  <c r="F25" i="9" s="1"/>
  <c r="C26" i="9"/>
  <c r="F26" i="9" s="1"/>
  <c r="C27" i="9"/>
  <c r="F27" i="9" s="1"/>
  <c r="C28" i="9"/>
  <c r="F28" i="9" s="1"/>
  <c r="C29" i="9"/>
  <c r="F29" i="9" s="1"/>
  <c r="C30" i="9"/>
  <c r="F30" i="9" s="1"/>
  <c r="C31" i="9"/>
  <c r="F31" i="9" s="1"/>
  <c r="C32" i="9"/>
  <c r="F32" i="9" s="1"/>
  <c r="C33" i="9"/>
  <c r="F33" i="9" s="1"/>
  <c r="C34" i="9"/>
  <c r="F34" i="9" s="1"/>
  <c r="C35" i="9"/>
  <c r="F35" i="9" s="1"/>
  <c r="C36" i="9"/>
  <c r="F36" i="9" s="1"/>
  <c r="C37" i="9"/>
  <c r="F37" i="9" s="1"/>
  <c r="C38" i="9"/>
  <c r="F38" i="9" s="1"/>
  <c r="C39" i="9"/>
  <c r="F39" i="9" s="1"/>
  <c r="C40" i="9"/>
  <c r="F40" i="9" s="1"/>
  <c r="C41" i="9"/>
  <c r="F41" i="9" s="1"/>
  <c r="C42" i="9"/>
  <c r="F42" i="9" s="1"/>
  <c r="C43" i="9"/>
  <c r="F43" i="9" s="1"/>
  <c r="C44" i="9"/>
  <c r="F44" i="9" s="1"/>
  <c r="C45" i="9"/>
  <c r="F45" i="9" s="1"/>
  <c r="C46" i="9"/>
  <c r="I24" i="3" s="1"/>
  <c r="C47" i="9"/>
  <c r="F47" i="9" s="1"/>
  <c r="C48" i="9"/>
  <c r="F48" i="9" s="1"/>
  <c r="C49" i="9"/>
  <c r="F49" i="9" s="1"/>
  <c r="C50" i="9"/>
  <c r="F50" i="9" s="1"/>
  <c r="C51" i="9"/>
  <c r="F51" i="9" s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H41" i="4" s="1"/>
  <c r="H22" i="3" s="1"/>
  <c r="G42" i="4"/>
  <c r="G43" i="4"/>
  <c r="G44" i="4"/>
  <c r="G45" i="4"/>
  <c r="G46" i="4"/>
  <c r="H24" i="3" s="1"/>
  <c r="G47" i="4"/>
  <c r="G48" i="4"/>
  <c r="G49" i="4"/>
  <c r="H49" i="4" s="1"/>
  <c r="H26" i="3" s="1"/>
  <c r="G50" i="4"/>
  <c r="G51" i="4"/>
  <c r="G3" i="4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G24" i="3" s="1"/>
  <c r="H47" i="5"/>
  <c r="H48" i="5"/>
  <c r="H49" i="5"/>
  <c r="I49" i="5" s="1"/>
  <c r="H50" i="5"/>
  <c r="H51" i="5"/>
  <c r="H3" i="5"/>
  <c r="P4" i="7"/>
  <c r="N14" i="7"/>
  <c r="N46" i="7"/>
  <c r="N3" i="7"/>
  <c r="K48" i="13"/>
  <c r="L48" i="13" s="1"/>
  <c r="K50" i="13"/>
  <c r="L50" i="13" s="1"/>
  <c r="J3" i="13"/>
  <c r="P43" i="7"/>
  <c r="P47" i="7"/>
  <c r="P51" i="7"/>
  <c r="I46" i="8"/>
  <c r="K47" i="13"/>
  <c r="L47" i="13" s="1"/>
  <c r="K49" i="13"/>
  <c r="L49" i="13" s="1"/>
  <c r="K51" i="13"/>
  <c r="L51" i="13" s="1"/>
  <c r="M36" i="6"/>
  <c r="M39" i="6"/>
  <c r="M40" i="6"/>
  <c r="M41" i="6"/>
  <c r="M43" i="6"/>
  <c r="M49" i="6"/>
  <c r="M50" i="6"/>
  <c r="M51" i="6"/>
  <c r="I14" i="8"/>
  <c r="I5" i="8"/>
  <c r="H3" i="8"/>
  <c r="K10" i="8"/>
  <c r="K4" i="8"/>
  <c r="K49" i="8"/>
  <c r="K51" i="8"/>
  <c r="M24" i="3" l="1"/>
  <c r="N24" i="3" s="1"/>
  <c r="S24" i="3" s="1"/>
  <c r="M8" i="3"/>
  <c r="G26" i="3"/>
  <c r="O18" i="12"/>
  <c r="O39" i="12"/>
  <c r="O49" i="12"/>
  <c r="O33" i="12"/>
  <c r="M26" i="3"/>
  <c r="O9" i="12"/>
  <c r="O19" i="12"/>
  <c r="O25" i="12"/>
  <c r="O32" i="12"/>
  <c r="K49" i="5"/>
  <c r="K3" i="13"/>
  <c r="L3" i="13" s="1"/>
  <c r="M3" i="13" s="1"/>
  <c r="I7" i="5"/>
  <c r="G15" i="9"/>
  <c r="I12" i="3"/>
  <c r="I35" i="10"/>
  <c r="J35" i="10" s="1"/>
  <c r="G47" i="2"/>
  <c r="H47" i="2" s="1"/>
  <c r="G31" i="2"/>
  <c r="E43" i="1"/>
  <c r="F43" i="1" s="1"/>
  <c r="I30" i="5"/>
  <c r="H15" i="4"/>
  <c r="G6" i="9"/>
  <c r="I50" i="10"/>
  <c r="J50" i="10" s="1"/>
  <c r="I42" i="10"/>
  <c r="I34" i="10"/>
  <c r="I26" i="10"/>
  <c r="J26" i="10" s="1"/>
  <c r="J18" i="10"/>
  <c r="I18" i="10"/>
  <c r="I10" i="10"/>
  <c r="G38" i="2"/>
  <c r="G30" i="2"/>
  <c r="H30" i="2" s="1"/>
  <c r="H22" i="2"/>
  <c r="G22" i="2"/>
  <c r="G14" i="2"/>
  <c r="K11" i="3" s="1"/>
  <c r="G6" i="2"/>
  <c r="E50" i="1"/>
  <c r="F50" i="1" s="1"/>
  <c r="E42" i="1"/>
  <c r="F42" i="1" s="1"/>
  <c r="E34" i="1"/>
  <c r="E26" i="1"/>
  <c r="E18" i="1"/>
  <c r="F18" i="1" s="1"/>
  <c r="E10" i="1"/>
  <c r="F10" i="1" s="1"/>
  <c r="O37" i="12"/>
  <c r="I15" i="5"/>
  <c r="G12" i="3" s="1"/>
  <c r="H8" i="4"/>
  <c r="G31" i="9"/>
  <c r="I18" i="3"/>
  <c r="I27" i="10"/>
  <c r="G39" i="2"/>
  <c r="H39" i="2" s="1"/>
  <c r="G23" i="2"/>
  <c r="H23" i="2" s="1"/>
  <c r="E35" i="1"/>
  <c r="F35" i="1" s="1"/>
  <c r="G37" i="9"/>
  <c r="H37" i="9" s="1"/>
  <c r="I21" i="3"/>
  <c r="I41" i="10"/>
  <c r="J41" i="10" s="1"/>
  <c r="J33" i="10"/>
  <c r="I33" i="10"/>
  <c r="I25" i="10"/>
  <c r="I17" i="10"/>
  <c r="I9" i="10"/>
  <c r="J9" i="10" s="1"/>
  <c r="K49" i="10"/>
  <c r="G45" i="2"/>
  <c r="H45" i="2" s="1"/>
  <c r="G21" i="2"/>
  <c r="H21" i="2" s="1"/>
  <c r="G13" i="2"/>
  <c r="H13" i="2" s="1"/>
  <c r="E41" i="1"/>
  <c r="L22" i="3" s="1"/>
  <c r="E33" i="1"/>
  <c r="F33" i="1" s="1"/>
  <c r="F25" i="1"/>
  <c r="E25" i="1"/>
  <c r="E17" i="1"/>
  <c r="F17" i="1" s="1"/>
  <c r="E9" i="1"/>
  <c r="G49" i="1"/>
  <c r="J47" i="5"/>
  <c r="I47" i="5"/>
  <c r="H32" i="4"/>
  <c r="G7" i="9"/>
  <c r="H7" i="9" s="1"/>
  <c r="I43" i="10"/>
  <c r="J43" i="10" s="1"/>
  <c r="E11" i="1"/>
  <c r="F11" i="1" s="1"/>
  <c r="I38" i="5"/>
  <c r="G38" i="9"/>
  <c r="I45" i="5"/>
  <c r="G23" i="3" s="1"/>
  <c r="G45" i="9"/>
  <c r="H45" i="9" s="1"/>
  <c r="I23" i="3"/>
  <c r="I3" i="8"/>
  <c r="C6" i="3" s="1"/>
  <c r="I44" i="5"/>
  <c r="I36" i="5"/>
  <c r="I28" i="5"/>
  <c r="I20" i="5"/>
  <c r="G15" i="3" s="1"/>
  <c r="I12" i="5"/>
  <c r="G9" i="3" s="1"/>
  <c r="I4" i="5"/>
  <c r="H45" i="4"/>
  <c r="H23" i="3" s="1"/>
  <c r="H37" i="4"/>
  <c r="H21" i="3" s="1"/>
  <c r="H29" i="4"/>
  <c r="H21" i="4"/>
  <c r="I21" i="4" s="1"/>
  <c r="H13" i="4"/>
  <c r="I13" i="4" s="1"/>
  <c r="G44" i="9"/>
  <c r="H44" i="9" s="1"/>
  <c r="G36" i="9"/>
  <c r="H36" i="9" s="1"/>
  <c r="G28" i="9"/>
  <c r="H28" i="9" s="1"/>
  <c r="I15" i="3"/>
  <c r="G20" i="9"/>
  <c r="H20" i="9" s="1"/>
  <c r="I9" i="3"/>
  <c r="G12" i="9"/>
  <c r="H12" i="9" s="1"/>
  <c r="G4" i="9"/>
  <c r="H4" i="9" s="1"/>
  <c r="I40" i="10"/>
  <c r="J40" i="10" s="1"/>
  <c r="I32" i="10"/>
  <c r="J32" i="10" s="1"/>
  <c r="I24" i="10"/>
  <c r="I16" i="10"/>
  <c r="J16" i="10" s="1"/>
  <c r="J8" i="10"/>
  <c r="I8" i="10"/>
  <c r="K48" i="10"/>
  <c r="G44" i="2"/>
  <c r="G36" i="2"/>
  <c r="H36" i="2" s="1"/>
  <c r="G28" i="2"/>
  <c r="H28" i="2" s="1"/>
  <c r="G20" i="2"/>
  <c r="G12" i="2"/>
  <c r="G4" i="2"/>
  <c r="H4" i="2" s="1"/>
  <c r="E40" i="1"/>
  <c r="F40" i="1" s="1"/>
  <c r="E32" i="1"/>
  <c r="E24" i="1"/>
  <c r="F16" i="1"/>
  <c r="E16" i="1"/>
  <c r="E8" i="1"/>
  <c r="F8" i="1" s="1"/>
  <c r="O38" i="12"/>
  <c r="O23" i="12"/>
  <c r="O22" i="12"/>
  <c r="O42" i="12"/>
  <c r="O6" i="12"/>
  <c r="O27" i="12"/>
  <c r="O43" i="12"/>
  <c r="O16" i="12"/>
  <c r="O36" i="12"/>
  <c r="O8" i="12"/>
  <c r="O29" i="12"/>
  <c r="H48" i="4"/>
  <c r="H25" i="3" s="1"/>
  <c r="G39" i="9"/>
  <c r="E19" i="1"/>
  <c r="H47" i="4"/>
  <c r="H23" i="4"/>
  <c r="I29" i="5"/>
  <c r="H30" i="4"/>
  <c r="G21" i="9"/>
  <c r="H21" i="9" s="1"/>
  <c r="G37" i="2"/>
  <c r="H37" i="2" s="1"/>
  <c r="I51" i="5"/>
  <c r="J51" i="5" s="1"/>
  <c r="K51" i="5" s="1"/>
  <c r="J43" i="5"/>
  <c r="K43" i="5" s="1"/>
  <c r="I43" i="5"/>
  <c r="I35" i="5"/>
  <c r="G20" i="3" s="1"/>
  <c r="I27" i="5"/>
  <c r="I19" i="5"/>
  <c r="I11" i="5"/>
  <c r="H44" i="4"/>
  <c r="H36" i="4"/>
  <c r="H28" i="4"/>
  <c r="H20" i="4"/>
  <c r="I20" i="4" s="1"/>
  <c r="H12" i="4"/>
  <c r="H9" i="3" s="1"/>
  <c r="H4" i="4"/>
  <c r="G51" i="9"/>
  <c r="H51" i="9" s="1"/>
  <c r="G43" i="9"/>
  <c r="H43" i="9" s="1"/>
  <c r="G35" i="9"/>
  <c r="H35" i="9" s="1"/>
  <c r="I20" i="3"/>
  <c r="G27" i="9"/>
  <c r="H27" i="9" s="1"/>
  <c r="G19" i="9"/>
  <c r="H19" i="9" s="1"/>
  <c r="G11" i="9"/>
  <c r="H11" i="9" s="1"/>
  <c r="I47" i="10"/>
  <c r="J47" i="10" s="1"/>
  <c r="J39" i="10"/>
  <c r="I39" i="10"/>
  <c r="I31" i="10"/>
  <c r="I23" i="10"/>
  <c r="I15" i="10"/>
  <c r="J15" i="10" s="1"/>
  <c r="I7" i="10"/>
  <c r="J7" i="10" s="1"/>
  <c r="G51" i="2"/>
  <c r="G43" i="2"/>
  <c r="G35" i="2"/>
  <c r="H35" i="2" s="1"/>
  <c r="H27" i="2"/>
  <c r="G27" i="2"/>
  <c r="G19" i="2"/>
  <c r="G11" i="2"/>
  <c r="E47" i="1"/>
  <c r="F47" i="1" s="1"/>
  <c r="E39" i="1"/>
  <c r="F39" i="1" s="1"/>
  <c r="E31" i="1"/>
  <c r="E23" i="1"/>
  <c r="E15" i="1"/>
  <c r="F15" i="1" s="1"/>
  <c r="E7" i="1"/>
  <c r="F7" i="1" s="1"/>
  <c r="M25" i="3"/>
  <c r="I39" i="5"/>
  <c r="H40" i="4"/>
  <c r="G47" i="9"/>
  <c r="H47" i="9" s="1"/>
  <c r="I11" i="10"/>
  <c r="J11" i="10" s="1"/>
  <c r="G7" i="2"/>
  <c r="H7" i="2" s="1"/>
  <c r="H39" i="4"/>
  <c r="G22" i="9"/>
  <c r="I21" i="5"/>
  <c r="H22" i="4"/>
  <c r="G13" i="9"/>
  <c r="I10" i="3"/>
  <c r="G29" i="2"/>
  <c r="H29" i="2" s="1"/>
  <c r="C11" i="3"/>
  <c r="J14" i="8"/>
  <c r="I50" i="5"/>
  <c r="I42" i="5"/>
  <c r="I34" i="5"/>
  <c r="G19" i="3" s="1"/>
  <c r="I26" i="5"/>
  <c r="J18" i="5"/>
  <c r="I18" i="5"/>
  <c r="G13" i="3" s="1"/>
  <c r="I10" i="5"/>
  <c r="H51" i="4"/>
  <c r="H43" i="4"/>
  <c r="H35" i="4"/>
  <c r="H27" i="4"/>
  <c r="H19" i="4"/>
  <c r="I19" i="4" s="1"/>
  <c r="H11" i="4"/>
  <c r="I11" i="4" s="1"/>
  <c r="G50" i="9"/>
  <c r="G42" i="9"/>
  <c r="H42" i="9" s="1"/>
  <c r="I19" i="3"/>
  <c r="G34" i="9"/>
  <c r="H34" i="9" s="1"/>
  <c r="G26" i="9"/>
  <c r="H26" i="9" s="1"/>
  <c r="I13" i="3"/>
  <c r="G18" i="9"/>
  <c r="H18" i="9" s="1"/>
  <c r="G10" i="9"/>
  <c r="H10" i="9" s="1"/>
  <c r="H50" i="9"/>
  <c r="I38" i="10"/>
  <c r="J38" i="10" s="1"/>
  <c r="I30" i="10"/>
  <c r="I22" i="10"/>
  <c r="J14" i="10"/>
  <c r="K14" i="10" s="1"/>
  <c r="J11" i="3"/>
  <c r="J6" i="10"/>
  <c r="I6" i="10"/>
  <c r="G50" i="2"/>
  <c r="G42" i="2"/>
  <c r="H42" i="2" s="1"/>
  <c r="G34" i="2"/>
  <c r="H34" i="2" s="1"/>
  <c r="G26" i="2"/>
  <c r="H26" i="2" s="1"/>
  <c r="G18" i="2"/>
  <c r="G10" i="2"/>
  <c r="H10" i="2" s="1"/>
  <c r="E38" i="1"/>
  <c r="F38" i="1" s="1"/>
  <c r="E30" i="1"/>
  <c r="F30" i="1" s="1"/>
  <c r="E22" i="1"/>
  <c r="E14" i="1"/>
  <c r="L11" i="3" s="1"/>
  <c r="E6" i="1"/>
  <c r="F6" i="1" s="1"/>
  <c r="O24" i="12"/>
  <c r="O4" i="12"/>
  <c r="O26" i="12"/>
  <c r="O47" i="12"/>
  <c r="O10" i="12"/>
  <c r="O31" i="12"/>
  <c r="O48" i="12"/>
  <c r="O20" i="12"/>
  <c r="O40" i="12"/>
  <c r="O17" i="12"/>
  <c r="O45" i="12"/>
  <c r="J31" i="5"/>
  <c r="I31" i="5"/>
  <c r="G18" i="3" s="1"/>
  <c r="H16" i="4"/>
  <c r="G23" i="9"/>
  <c r="I51" i="10"/>
  <c r="J51" i="10" s="1"/>
  <c r="I6" i="5"/>
  <c r="H31" i="4"/>
  <c r="H7" i="4"/>
  <c r="I7" i="4" s="1"/>
  <c r="I13" i="5"/>
  <c r="G10" i="3" s="1"/>
  <c r="H38" i="4"/>
  <c r="H6" i="4"/>
  <c r="I41" i="5"/>
  <c r="G22" i="3" s="1"/>
  <c r="I33" i="5"/>
  <c r="I25" i="5"/>
  <c r="I17" i="5"/>
  <c r="I9" i="5"/>
  <c r="G8" i="3" s="1"/>
  <c r="H50" i="4"/>
  <c r="H42" i="4"/>
  <c r="H34" i="4"/>
  <c r="H19" i="3" s="1"/>
  <c r="H26" i="4"/>
  <c r="H18" i="4"/>
  <c r="H13" i="3" s="1"/>
  <c r="I10" i="4"/>
  <c r="J10" i="4" s="1"/>
  <c r="H10" i="4"/>
  <c r="G49" i="9"/>
  <c r="H49" i="9" s="1"/>
  <c r="I26" i="3"/>
  <c r="G41" i="9"/>
  <c r="H41" i="9" s="1"/>
  <c r="I22" i="3"/>
  <c r="G33" i="9"/>
  <c r="H33" i="9" s="1"/>
  <c r="G25" i="9"/>
  <c r="H25" i="9" s="1"/>
  <c r="G17" i="9"/>
  <c r="H17" i="9" s="1"/>
  <c r="G9" i="9"/>
  <c r="H9" i="9" s="1"/>
  <c r="I8" i="3"/>
  <c r="H31" i="9"/>
  <c r="H23" i="9"/>
  <c r="H15" i="9"/>
  <c r="H6" i="9"/>
  <c r="I45" i="10"/>
  <c r="J45" i="10" s="1"/>
  <c r="I37" i="10"/>
  <c r="I29" i="10"/>
  <c r="I21" i="10"/>
  <c r="I13" i="10"/>
  <c r="J13" i="10" s="1"/>
  <c r="G49" i="2"/>
  <c r="G41" i="2"/>
  <c r="G33" i="2"/>
  <c r="H33" i="2" s="1"/>
  <c r="G25" i="2"/>
  <c r="H25" i="2" s="1"/>
  <c r="G17" i="2"/>
  <c r="G9" i="2"/>
  <c r="E45" i="1"/>
  <c r="F45" i="1" s="1"/>
  <c r="E37" i="1"/>
  <c r="F37" i="1" s="1"/>
  <c r="E29" i="1"/>
  <c r="E21" i="1"/>
  <c r="E13" i="1"/>
  <c r="F13" i="1" s="1"/>
  <c r="O12" i="12"/>
  <c r="O30" i="12"/>
  <c r="O15" i="12"/>
  <c r="O35" i="12"/>
  <c r="I41" i="4"/>
  <c r="I23" i="5"/>
  <c r="H24" i="4"/>
  <c r="H16" i="3" s="1"/>
  <c r="I19" i="10"/>
  <c r="J19" i="10" s="1"/>
  <c r="G15" i="2"/>
  <c r="H15" i="2" s="1"/>
  <c r="E51" i="1"/>
  <c r="F51" i="1" s="1"/>
  <c r="E27" i="1"/>
  <c r="I22" i="5"/>
  <c r="G30" i="9"/>
  <c r="H30" i="9" s="1"/>
  <c r="I37" i="5"/>
  <c r="G21" i="3" s="1"/>
  <c r="G29" i="9"/>
  <c r="H29" i="9" s="1"/>
  <c r="I48" i="5"/>
  <c r="I40" i="5"/>
  <c r="I32" i="5"/>
  <c r="J32" i="5" s="1"/>
  <c r="K32" i="5" s="1"/>
  <c r="I24" i="5"/>
  <c r="G16" i="3" s="1"/>
  <c r="I16" i="5"/>
  <c r="I8" i="5"/>
  <c r="H33" i="4"/>
  <c r="I33" i="4" s="1"/>
  <c r="H25" i="4"/>
  <c r="I17" i="4"/>
  <c r="H17" i="4"/>
  <c r="H9" i="4"/>
  <c r="I25" i="3"/>
  <c r="G48" i="9"/>
  <c r="G40" i="9"/>
  <c r="H40" i="9" s="1"/>
  <c r="G32" i="9"/>
  <c r="H32" i="9" s="1"/>
  <c r="I16" i="3"/>
  <c r="G24" i="9"/>
  <c r="H24" i="9" s="1"/>
  <c r="G16" i="9"/>
  <c r="H16" i="9" s="1"/>
  <c r="G8" i="9"/>
  <c r="H8" i="9" s="1"/>
  <c r="H48" i="9"/>
  <c r="H38" i="9"/>
  <c r="H22" i="9"/>
  <c r="H13" i="9"/>
  <c r="I44" i="10"/>
  <c r="J44" i="10" s="1"/>
  <c r="I36" i="10"/>
  <c r="I28" i="10"/>
  <c r="J28" i="10" s="1"/>
  <c r="I20" i="10"/>
  <c r="J20" i="10" s="1"/>
  <c r="I12" i="10"/>
  <c r="J12" i="10" s="1"/>
  <c r="I4" i="10"/>
  <c r="G48" i="2"/>
  <c r="H40" i="2"/>
  <c r="G40" i="2"/>
  <c r="G32" i="2"/>
  <c r="H32" i="2" s="1"/>
  <c r="G24" i="2"/>
  <c r="G16" i="2"/>
  <c r="H16" i="2" s="1"/>
  <c r="G8" i="2"/>
  <c r="H8" i="2" s="1"/>
  <c r="E44" i="1"/>
  <c r="F44" i="1" s="1"/>
  <c r="E36" i="1"/>
  <c r="F28" i="1"/>
  <c r="E28" i="1"/>
  <c r="E20" i="1"/>
  <c r="F20" i="1" s="1"/>
  <c r="F12" i="1"/>
  <c r="E12" i="1"/>
  <c r="E4" i="1"/>
  <c r="O13" i="12"/>
  <c r="O34" i="12"/>
  <c r="O51" i="12"/>
  <c r="O7" i="12"/>
  <c r="O28" i="12"/>
  <c r="O44" i="12"/>
  <c r="O21" i="12"/>
  <c r="O50" i="12"/>
  <c r="G48" i="1"/>
  <c r="C7" i="3"/>
  <c r="J5" i="8"/>
  <c r="G5" i="2"/>
  <c r="K7" i="3" s="1"/>
  <c r="E5" i="1"/>
  <c r="L7" i="3" s="1"/>
  <c r="H5" i="4"/>
  <c r="H7" i="3" s="1"/>
  <c r="J46" i="8"/>
  <c r="G46" i="2"/>
  <c r="H46" i="2" s="1"/>
  <c r="I46" i="2" s="1"/>
  <c r="E46" i="1"/>
  <c r="F46" i="1" s="1"/>
  <c r="G46" i="1" s="1"/>
  <c r="J46" i="10"/>
  <c r="K46" i="10" s="1"/>
  <c r="J5" i="10"/>
  <c r="K5" i="10" s="1"/>
  <c r="J7" i="3"/>
  <c r="J41" i="4"/>
  <c r="O3" i="7"/>
  <c r="P3" i="7" s="1"/>
  <c r="E6" i="3"/>
  <c r="O14" i="7"/>
  <c r="E11" i="3"/>
  <c r="J49" i="4"/>
  <c r="O46" i="7"/>
  <c r="P46" i="7" s="1"/>
  <c r="O46" i="12"/>
  <c r="F46" i="9"/>
  <c r="O14" i="12"/>
  <c r="M11" i="3"/>
  <c r="F14" i="9"/>
  <c r="F5" i="9"/>
  <c r="O5" i="12"/>
  <c r="M7" i="3"/>
  <c r="D6" i="3"/>
  <c r="M49" i="13"/>
  <c r="D26" i="3"/>
  <c r="M50" i="13"/>
  <c r="M51" i="13"/>
  <c r="M47" i="13"/>
  <c r="M48" i="13"/>
  <c r="D25" i="3"/>
  <c r="I46" i="5"/>
  <c r="J46" i="5" s="1"/>
  <c r="H46" i="4"/>
  <c r="I46" i="4" s="1"/>
  <c r="I14" i="5"/>
  <c r="H14" i="4"/>
  <c r="I14" i="4" s="1"/>
  <c r="I5" i="5"/>
  <c r="J5" i="5" s="1"/>
  <c r="N5" i="7"/>
  <c r="I3" i="5"/>
  <c r="J3" i="5" s="1"/>
  <c r="H3" i="4"/>
  <c r="I3" i="4" s="1"/>
  <c r="J34" i="5" l="1"/>
  <c r="J3" i="8"/>
  <c r="J48" i="4"/>
  <c r="H5" i="2"/>
  <c r="I5" i="2" s="1"/>
  <c r="J6" i="5"/>
  <c r="J26" i="5"/>
  <c r="I44" i="4"/>
  <c r="J45" i="5"/>
  <c r="K45" i="5" s="1"/>
  <c r="J15" i="5"/>
  <c r="K15" i="5" s="1"/>
  <c r="I50" i="4"/>
  <c r="I51" i="4"/>
  <c r="J51" i="4" s="1"/>
  <c r="J44" i="4"/>
  <c r="I45" i="4"/>
  <c r="J45" i="4" s="1"/>
  <c r="J44" i="5"/>
  <c r="K44" i="5" s="1"/>
  <c r="J9" i="5"/>
  <c r="I22" i="4"/>
  <c r="J22" i="4" s="1"/>
  <c r="J10" i="5"/>
  <c r="K10" i="5" s="1"/>
  <c r="I47" i="4"/>
  <c r="J4" i="5"/>
  <c r="K4" i="5" s="1"/>
  <c r="J23" i="5"/>
  <c r="J17" i="5"/>
  <c r="K17" i="5" s="1"/>
  <c r="J38" i="5"/>
  <c r="K38" i="5" s="1"/>
  <c r="I32" i="4"/>
  <c r="I8" i="4"/>
  <c r="J8" i="4" s="1"/>
  <c r="I34" i="4"/>
  <c r="J34" i="4" s="1"/>
  <c r="H14" i="2"/>
  <c r="I14" i="2" s="1"/>
  <c r="H8" i="3"/>
  <c r="I11" i="3"/>
  <c r="G14" i="9"/>
  <c r="H14" i="9" s="1"/>
  <c r="I5" i="4"/>
  <c r="J5" i="4" s="1"/>
  <c r="L15" i="3"/>
  <c r="G20" i="1"/>
  <c r="I8" i="2"/>
  <c r="I40" i="2"/>
  <c r="J15" i="3"/>
  <c r="K20" i="10"/>
  <c r="J24" i="5"/>
  <c r="K24" i="5" s="1"/>
  <c r="K48" i="5"/>
  <c r="G25" i="3"/>
  <c r="K12" i="3"/>
  <c r="I15" i="2"/>
  <c r="I26" i="4"/>
  <c r="J26" i="4" s="1"/>
  <c r="J41" i="5"/>
  <c r="J13" i="5"/>
  <c r="K13" i="5" s="1"/>
  <c r="K6" i="5"/>
  <c r="G6" i="1"/>
  <c r="G38" i="1"/>
  <c r="K19" i="3"/>
  <c r="I34" i="2"/>
  <c r="I43" i="4"/>
  <c r="J43" i="4" s="1"/>
  <c r="K34" i="5"/>
  <c r="J21" i="5"/>
  <c r="K21" i="5" s="1"/>
  <c r="J39" i="5"/>
  <c r="K39" i="5" s="1"/>
  <c r="G7" i="1"/>
  <c r="G39" i="1"/>
  <c r="I27" i="2"/>
  <c r="K7" i="10"/>
  <c r="K39" i="10"/>
  <c r="J20" i="4"/>
  <c r="G8" i="1"/>
  <c r="G40" i="1"/>
  <c r="I28" i="2"/>
  <c r="G17" i="1"/>
  <c r="K10" i="3"/>
  <c r="I13" i="2"/>
  <c r="G10" i="1"/>
  <c r="G42" i="1"/>
  <c r="I22" i="2"/>
  <c r="J13" i="3"/>
  <c r="K18" i="10"/>
  <c r="K50" i="10"/>
  <c r="F5" i="1"/>
  <c r="G5" i="1" s="1"/>
  <c r="G28" i="1"/>
  <c r="I16" i="2"/>
  <c r="K25" i="3"/>
  <c r="I48" i="2"/>
  <c r="K28" i="10"/>
  <c r="I9" i="4"/>
  <c r="J9" i="4" s="1"/>
  <c r="J8" i="5"/>
  <c r="K8" i="5" s="1"/>
  <c r="J22" i="5"/>
  <c r="K19" i="10"/>
  <c r="K23" i="5"/>
  <c r="J21" i="10"/>
  <c r="K21" i="10" s="1"/>
  <c r="J50" i="4"/>
  <c r="J25" i="5"/>
  <c r="I6" i="4"/>
  <c r="J6" i="4" s="1"/>
  <c r="J7" i="4"/>
  <c r="K31" i="5"/>
  <c r="F14" i="1"/>
  <c r="G14" i="1" s="1"/>
  <c r="I10" i="2"/>
  <c r="I42" i="2"/>
  <c r="K18" i="5"/>
  <c r="J42" i="5"/>
  <c r="K42" i="5" s="1"/>
  <c r="L12" i="3"/>
  <c r="G15" i="1"/>
  <c r="G47" i="1"/>
  <c r="K20" i="3"/>
  <c r="I35" i="2"/>
  <c r="J12" i="3"/>
  <c r="K15" i="10"/>
  <c r="K47" i="10"/>
  <c r="I4" i="4"/>
  <c r="J4" i="4" s="1"/>
  <c r="I28" i="4"/>
  <c r="J28" i="4" s="1"/>
  <c r="J27" i="5"/>
  <c r="K27" i="5" s="1"/>
  <c r="J47" i="4"/>
  <c r="G16" i="1"/>
  <c r="I4" i="2"/>
  <c r="I36" i="2"/>
  <c r="I29" i="4"/>
  <c r="J29" i="4" s="1"/>
  <c r="J28" i="5"/>
  <c r="K47" i="5"/>
  <c r="G25" i="1"/>
  <c r="I21" i="2"/>
  <c r="J17" i="10"/>
  <c r="K17" i="10" s="1"/>
  <c r="L13" i="3"/>
  <c r="G18" i="1"/>
  <c r="G50" i="1"/>
  <c r="I30" i="2"/>
  <c r="K26" i="10"/>
  <c r="L23" i="3"/>
  <c r="G45" i="1"/>
  <c r="K11" i="10"/>
  <c r="I30" i="4"/>
  <c r="J30" i="4" s="1"/>
  <c r="J17" i="4"/>
  <c r="K22" i="5"/>
  <c r="K8" i="3"/>
  <c r="K22" i="3"/>
  <c r="K25" i="5"/>
  <c r="J16" i="3"/>
  <c r="K28" i="5"/>
  <c r="K18" i="3"/>
  <c r="L10" i="3"/>
  <c r="G13" i="1"/>
  <c r="K51" i="10"/>
  <c r="G43" i="1"/>
  <c r="K16" i="3"/>
  <c r="F21" i="1"/>
  <c r="G21" i="1" s="1"/>
  <c r="H9" i="2"/>
  <c r="I9" i="2" s="1"/>
  <c r="H41" i="2"/>
  <c r="I41" i="2" s="1"/>
  <c r="J29" i="10"/>
  <c r="K29" i="10" s="1"/>
  <c r="H18" i="3"/>
  <c r="K13" i="3"/>
  <c r="J22" i="10"/>
  <c r="K22" i="10" s="1"/>
  <c r="I27" i="4"/>
  <c r="J27" i="4" s="1"/>
  <c r="J11" i="5"/>
  <c r="K11" i="5" s="1"/>
  <c r="J29" i="5"/>
  <c r="F19" i="1"/>
  <c r="G19" i="1" s="1"/>
  <c r="L16" i="3"/>
  <c r="K9" i="3"/>
  <c r="J24" i="10"/>
  <c r="K24" i="10" s="1"/>
  <c r="I37" i="4"/>
  <c r="J12" i="5"/>
  <c r="G33" i="1"/>
  <c r="K23" i="3"/>
  <c r="I45" i="2"/>
  <c r="J25" i="10"/>
  <c r="K25" i="10" s="1"/>
  <c r="J27" i="10"/>
  <c r="K27" i="10" s="1"/>
  <c r="J19" i="3"/>
  <c r="H12" i="3"/>
  <c r="H31" i="2"/>
  <c r="I31" i="2" s="1"/>
  <c r="J7" i="5"/>
  <c r="K7" i="5" s="1"/>
  <c r="I29" i="2"/>
  <c r="K16" i="10"/>
  <c r="K43" i="10"/>
  <c r="I39" i="2"/>
  <c r="F4" i="1"/>
  <c r="G4" i="1" s="1"/>
  <c r="F36" i="1"/>
  <c r="G36" i="1" s="1"/>
  <c r="H24" i="2"/>
  <c r="I24" i="2" s="1"/>
  <c r="J4" i="10"/>
  <c r="K4" i="10" s="1"/>
  <c r="J36" i="10"/>
  <c r="K36" i="10" s="1"/>
  <c r="J16" i="5"/>
  <c r="J37" i="5"/>
  <c r="F27" i="1"/>
  <c r="G27" i="1" s="1"/>
  <c r="K26" i="3"/>
  <c r="O26" i="3" s="1"/>
  <c r="J21" i="3"/>
  <c r="K9" i="5"/>
  <c r="J33" i="5"/>
  <c r="K33" i="5" s="1"/>
  <c r="I38" i="4"/>
  <c r="J38" i="4" s="1"/>
  <c r="I31" i="4"/>
  <c r="J31" i="4" s="1"/>
  <c r="F22" i="1"/>
  <c r="G22" i="1" s="1"/>
  <c r="H18" i="2"/>
  <c r="I18" i="2" s="1"/>
  <c r="H50" i="2"/>
  <c r="I50" i="2" s="1"/>
  <c r="H20" i="3"/>
  <c r="K26" i="5"/>
  <c r="J50" i="5"/>
  <c r="K50" i="5" s="1"/>
  <c r="I39" i="4"/>
  <c r="F23" i="1"/>
  <c r="G23" i="1" s="1"/>
  <c r="H11" i="2"/>
  <c r="I11" i="2" s="1"/>
  <c r="H43" i="2"/>
  <c r="I43" i="2" s="1"/>
  <c r="J23" i="10"/>
  <c r="K23" i="10" s="1"/>
  <c r="I12" i="4"/>
  <c r="I36" i="4"/>
  <c r="J36" i="4" s="1"/>
  <c r="J35" i="5"/>
  <c r="K35" i="5" s="1"/>
  <c r="K21" i="3"/>
  <c r="I37" i="2"/>
  <c r="K29" i="5"/>
  <c r="F24" i="1"/>
  <c r="G24" i="1" s="1"/>
  <c r="H12" i="2"/>
  <c r="I12" i="2" s="1"/>
  <c r="H44" i="2"/>
  <c r="K32" i="10"/>
  <c r="H10" i="3"/>
  <c r="J13" i="4"/>
  <c r="K12" i="5"/>
  <c r="J36" i="5"/>
  <c r="K36" i="5" s="1"/>
  <c r="K33" i="10"/>
  <c r="L20" i="3"/>
  <c r="G35" i="1"/>
  <c r="F26" i="1"/>
  <c r="G26" i="1" s="1"/>
  <c r="H6" i="2"/>
  <c r="I6" i="2" s="1"/>
  <c r="H38" i="2"/>
  <c r="I38" i="2" s="1"/>
  <c r="J34" i="10"/>
  <c r="K34" i="10" s="1"/>
  <c r="I15" i="4"/>
  <c r="J15" i="4" s="1"/>
  <c r="I47" i="2"/>
  <c r="I18" i="4"/>
  <c r="J19" i="4"/>
  <c r="L9" i="3"/>
  <c r="G12" i="1"/>
  <c r="G44" i="1"/>
  <c r="I32" i="2"/>
  <c r="J9" i="3"/>
  <c r="K12" i="10"/>
  <c r="K44" i="10"/>
  <c r="I25" i="4"/>
  <c r="J25" i="4" s="1"/>
  <c r="K16" i="5"/>
  <c r="J40" i="5"/>
  <c r="K40" i="5" s="1"/>
  <c r="K37" i="5"/>
  <c r="G51" i="1"/>
  <c r="I24" i="4"/>
  <c r="J24" i="4" s="1"/>
  <c r="F29" i="1"/>
  <c r="G29" i="1" s="1"/>
  <c r="H17" i="2"/>
  <c r="I17" i="2" s="1"/>
  <c r="I49" i="2"/>
  <c r="J37" i="10"/>
  <c r="K37" i="10" s="1"/>
  <c r="J18" i="4"/>
  <c r="I42" i="4"/>
  <c r="J42" i="4" s="1"/>
  <c r="I16" i="4"/>
  <c r="J16" i="4" s="1"/>
  <c r="G30" i="1"/>
  <c r="I26" i="2"/>
  <c r="K6" i="10"/>
  <c r="J30" i="10"/>
  <c r="K30" i="10" s="1"/>
  <c r="I35" i="4"/>
  <c r="J35" i="4" s="1"/>
  <c r="J39" i="4"/>
  <c r="L18" i="3"/>
  <c r="I51" i="2"/>
  <c r="J18" i="3"/>
  <c r="J12" i="4"/>
  <c r="K15" i="3"/>
  <c r="L8" i="3"/>
  <c r="L19" i="3"/>
  <c r="I40" i="4"/>
  <c r="J40" i="4" s="1"/>
  <c r="I33" i="2"/>
  <c r="J33" i="4"/>
  <c r="L21" i="3"/>
  <c r="G37" i="1"/>
  <c r="I25" i="2"/>
  <c r="J10" i="3"/>
  <c r="K13" i="10"/>
  <c r="J23" i="3"/>
  <c r="K45" i="10"/>
  <c r="K38" i="10"/>
  <c r="J11" i="4"/>
  <c r="I7" i="2"/>
  <c r="F31" i="1"/>
  <c r="G31" i="1" s="1"/>
  <c r="H19" i="2"/>
  <c r="I19" i="2" s="1"/>
  <c r="H51" i="2"/>
  <c r="J31" i="10"/>
  <c r="K31" i="10" s="1"/>
  <c r="J19" i="5"/>
  <c r="K19" i="5" s="1"/>
  <c r="I23" i="4"/>
  <c r="J23" i="4" s="1"/>
  <c r="F32" i="1"/>
  <c r="G32" i="1" s="1"/>
  <c r="H20" i="2"/>
  <c r="I20" i="2" s="1"/>
  <c r="K8" i="10"/>
  <c r="K40" i="10"/>
  <c r="J21" i="4"/>
  <c r="J20" i="5"/>
  <c r="K20" i="5" s="1"/>
  <c r="G11" i="1"/>
  <c r="J32" i="4"/>
  <c r="F9" i="1"/>
  <c r="G9" i="1" s="1"/>
  <c r="F41" i="1"/>
  <c r="J8" i="3"/>
  <c r="K9" i="10"/>
  <c r="J22" i="3"/>
  <c r="K41" i="10"/>
  <c r="I23" i="2"/>
  <c r="F34" i="1"/>
  <c r="G34" i="1" s="1"/>
  <c r="J10" i="10"/>
  <c r="K10" i="10" s="1"/>
  <c r="J42" i="10"/>
  <c r="J30" i="5"/>
  <c r="K30" i="5" s="1"/>
  <c r="J20" i="3"/>
  <c r="K35" i="10"/>
  <c r="I7" i="3"/>
  <c r="G5" i="9"/>
  <c r="H5" i="9" s="1"/>
  <c r="G46" i="9"/>
  <c r="H46" i="9" s="1"/>
  <c r="O5" i="7"/>
  <c r="P5" i="7" s="1"/>
  <c r="E7" i="3"/>
  <c r="J46" i="4"/>
  <c r="K46" i="5"/>
  <c r="K14" i="5"/>
  <c r="G11" i="3"/>
  <c r="J14" i="4"/>
  <c r="H11" i="3"/>
  <c r="K5" i="5"/>
  <c r="G7" i="3"/>
  <c r="J3" i="4"/>
  <c r="H6" i="3"/>
  <c r="K3" i="5"/>
  <c r="G6" i="3"/>
  <c r="D3" i="1"/>
  <c r="K3" i="12"/>
  <c r="M3" i="12" s="1"/>
  <c r="E3" i="2"/>
  <c r="I3" i="10"/>
  <c r="C3" i="9"/>
  <c r="F3" i="9" s="1"/>
  <c r="G3" i="9" s="1"/>
  <c r="O25" i="3" l="1"/>
  <c r="N25" i="3"/>
  <c r="S25" i="3" s="1"/>
  <c r="N26" i="3"/>
  <c r="S26" i="3" s="1"/>
  <c r="J3" i="10"/>
  <c r="K3" i="10" s="1"/>
  <c r="J6" i="3"/>
  <c r="G3" i="2"/>
  <c r="H3" i="2"/>
  <c r="E3" i="1"/>
  <c r="L6" i="3" s="1"/>
  <c r="O3" i="12"/>
  <c r="M6" i="3"/>
  <c r="I43" i="8"/>
  <c r="J43" i="8" s="1"/>
  <c r="F3" i="1" l="1"/>
  <c r="Q26" i="3"/>
  <c r="Q25" i="3"/>
  <c r="I3" i="2"/>
  <c r="G3" i="1"/>
  <c r="K6" i="3"/>
  <c r="K43" i="8"/>
  <c r="M3" i="6" l="1"/>
  <c r="K4" i="13"/>
  <c r="L4" i="13" s="1"/>
  <c r="M4" i="13" l="1"/>
  <c r="K5" i="8"/>
  <c r="K45" i="13"/>
  <c r="K46" i="13"/>
  <c r="K40" i="13"/>
  <c r="K41" i="13"/>
  <c r="K30" i="13"/>
  <c r="K17" i="13"/>
  <c r="L17" i="13" s="1"/>
  <c r="K15" i="13"/>
  <c r="K44" i="13"/>
  <c r="K43" i="13"/>
  <c r="K9" i="13"/>
  <c r="L9" i="13" s="1"/>
  <c r="K17" i="8"/>
  <c r="K5" i="13"/>
  <c r="L5" i="13" s="1"/>
  <c r="K6" i="13"/>
  <c r="L6" i="13" s="1"/>
  <c r="K7" i="13"/>
  <c r="L7" i="13" s="1"/>
  <c r="K8" i="13"/>
  <c r="L8" i="13" s="1"/>
  <c r="K10" i="13"/>
  <c r="L10" i="13" s="1"/>
  <c r="K11" i="13"/>
  <c r="L11" i="13" s="1"/>
  <c r="K12" i="13"/>
  <c r="L12" i="13" s="1"/>
  <c r="K13" i="13"/>
  <c r="L13" i="13" s="1"/>
  <c r="K14" i="13"/>
  <c r="L14" i="13" s="1"/>
  <c r="K16" i="13"/>
  <c r="L16" i="13" s="1"/>
  <c r="K18" i="13"/>
  <c r="K19" i="13"/>
  <c r="L19" i="13" s="1"/>
  <c r="K20" i="13"/>
  <c r="L20" i="13" s="1"/>
  <c r="K21" i="13"/>
  <c r="L21" i="13" s="1"/>
  <c r="K22" i="13"/>
  <c r="L22" i="13" s="1"/>
  <c r="K23" i="13"/>
  <c r="L23" i="13" s="1"/>
  <c r="K24" i="13"/>
  <c r="L24" i="13" s="1"/>
  <c r="K25" i="13"/>
  <c r="L25" i="13" s="1"/>
  <c r="E17" i="3" s="1"/>
  <c r="K26" i="13"/>
  <c r="L26" i="13" s="1"/>
  <c r="K27" i="13"/>
  <c r="L27" i="13" s="1"/>
  <c r="K28" i="13"/>
  <c r="K29" i="13"/>
  <c r="L29" i="13" s="1"/>
  <c r="K31" i="13"/>
  <c r="L31" i="13" s="1"/>
  <c r="K32" i="13"/>
  <c r="L32" i="13" s="1"/>
  <c r="K33" i="13"/>
  <c r="L33" i="13" s="1"/>
  <c r="K34" i="13"/>
  <c r="L34" i="13" s="1"/>
  <c r="K35" i="13"/>
  <c r="L35" i="13" s="1"/>
  <c r="K36" i="13"/>
  <c r="L36" i="13" s="1"/>
  <c r="K37" i="13"/>
  <c r="L37" i="13" s="1"/>
  <c r="K38" i="13"/>
  <c r="L38" i="13" s="1"/>
  <c r="K39" i="13"/>
  <c r="L39" i="13" s="1"/>
  <c r="K42" i="13"/>
  <c r="K6" i="8"/>
  <c r="K7" i="8"/>
  <c r="K8" i="8"/>
  <c r="K9" i="8"/>
  <c r="K14" i="8"/>
  <c r="K11" i="8"/>
  <c r="K12" i="8"/>
  <c r="K13" i="8"/>
  <c r="K15" i="8"/>
  <c r="K16" i="8"/>
  <c r="K19" i="8"/>
  <c r="K20" i="8"/>
  <c r="K21" i="8"/>
  <c r="K22" i="8"/>
  <c r="K23" i="8"/>
  <c r="K24" i="8"/>
  <c r="K25" i="8"/>
  <c r="K26" i="8"/>
  <c r="K27" i="8"/>
  <c r="K29" i="8"/>
  <c r="K31" i="8"/>
  <c r="K32" i="8"/>
  <c r="K33" i="8"/>
  <c r="K34" i="8"/>
  <c r="K35" i="8"/>
  <c r="K36" i="8"/>
  <c r="K37" i="8"/>
  <c r="K39" i="8"/>
  <c r="K42" i="8"/>
  <c r="I44" i="2"/>
  <c r="J37" i="4"/>
  <c r="M33" i="6"/>
  <c r="K42" i="10"/>
  <c r="H39" i="9"/>
  <c r="M7" i="6"/>
  <c r="M8" i="6"/>
  <c r="M9" i="6"/>
  <c r="M10" i="6"/>
  <c r="M11" i="6"/>
  <c r="M12" i="6"/>
  <c r="M13" i="6"/>
  <c r="M16" i="6"/>
  <c r="M17" i="6"/>
  <c r="M19" i="6"/>
  <c r="M20" i="6"/>
  <c r="M21" i="6"/>
  <c r="M22" i="6"/>
  <c r="M25" i="6"/>
  <c r="M28" i="6"/>
  <c r="M29" i="6"/>
  <c r="M30" i="6"/>
  <c r="M31" i="6"/>
  <c r="M32" i="6"/>
  <c r="P14" i="7"/>
  <c r="P15" i="7"/>
  <c r="P16" i="7"/>
  <c r="P17" i="7"/>
  <c r="P18" i="7"/>
  <c r="P19" i="7"/>
  <c r="P21" i="7"/>
  <c r="P22" i="7"/>
  <c r="P23" i="7"/>
  <c r="P24" i="7"/>
  <c r="P25" i="7"/>
  <c r="P27" i="7"/>
  <c r="P28" i="7"/>
  <c r="P31" i="7"/>
  <c r="P33" i="7"/>
  <c r="P34" i="7"/>
  <c r="P35" i="7"/>
  <c r="P36" i="7"/>
  <c r="P37" i="7"/>
  <c r="P38" i="7"/>
  <c r="P41" i="7"/>
  <c r="M23" i="6"/>
  <c r="M27" i="6"/>
  <c r="M18" i="6"/>
  <c r="M4" i="6"/>
  <c r="M15" i="6"/>
  <c r="M34" i="6"/>
  <c r="M35" i="6"/>
  <c r="L30" i="13" l="1"/>
  <c r="L42" i="13"/>
  <c r="L40" i="13"/>
  <c r="D22" i="3"/>
  <c r="O22" i="3" s="1"/>
  <c r="N22" i="3" s="1"/>
  <c r="S22" i="3" s="1"/>
  <c r="L41" i="13"/>
  <c r="L43" i="13"/>
  <c r="D23" i="3"/>
  <c r="O23" i="3" s="1"/>
  <c r="N23" i="3" s="1"/>
  <c r="S23" i="3" s="1"/>
  <c r="L45" i="13"/>
  <c r="M45" i="13" s="1"/>
  <c r="L28" i="13"/>
  <c r="L44" i="13"/>
  <c r="D12" i="3"/>
  <c r="O12" i="3" s="1"/>
  <c r="N12" i="3" s="1"/>
  <c r="S12" i="3" s="1"/>
  <c r="L15" i="13"/>
  <c r="D13" i="3"/>
  <c r="O13" i="3" s="1"/>
  <c r="N13" i="3" s="1"/>
  <c r="S13" i="3" s="1"/>
  <c r="L18" i="13"/>
  <c r="O24" i="3"/>
  <c r="L46" i="13"/>
  <c r="M39" i="13"/>
  <c r="M37" i="13"/>
  <c r="D21" i="3"/>
  <c r="O21" i="3" s="1"/>
  <c r="N21" i="3" s="1"/>
  <c r="S21" i="3" s="1"/>
  <c r="M35" i="13"/>
  <c r="D20" i="3"/>
  <c r="O20" i="3" s="1"/>
  <c r="N20" i="3" s="1"/>
  <c r="S20" i="3" s="1"/>
  <c r="M33" i="13"/>
  <c r="M31" i="13"/>
  <c r="D18" i="3"/>
  <c r="O18" i="3" s="1"/>
  <c r="N18" i="3" s="1"/>
  <c r="S18" i="3" s="1"/>
  <c r="M26" i="13"/>
  <c r="M24" i="13"/>
  <c r="D16" i="3"/>
  <c r="O16" i="3" s="1"/>
  <c r="N16" i="3" s="1"/>
  <c r="S16" i="3" s="1"/>
  <c r="M22" i="13"/>
  <c r="M20" i="13"/>
  <c r="D15" i="3"/>
  <c r="O15" i="3" s="1"/>
  <c r="M14" i="13"/>
  <c r="D11" i="3"/>
  <c r="O11" i="3" s="1"/>
  <c r="N11" i="3" s="1"/>
  <c r="S11" i="3" s="1"/>
  <c r="M12" i="13"/>
  <c r="D9" i="3"/>
  <c r="O9" i="3" s="1"/>
  <c r="N9" i="3" s="1"/>
  <c r="S9" i="3" s="1"/>
  <c r="M10" i="13"/>
  <c r="M7" i="13"/>
  <c r="M5" i="13"/>
  <c r="D7" i="3"/>
  <c r="O7" i="3" s="1"/>
  <c r="N7" i="3" s="1"/>
  <c r="S7" i="3" s="1"/>
  <c r="M9" i="13"/>
  <c r="D8" i="3"/>
  <c r="O8" i="3" s="1"/>
  <c r="N8" i="3" s="1"/>
  <c r="S8" i="3" s="1"/>
  <c r="M17" i="13"/>
  <c r="M38" i="13"/>
  <c r="M36" i="13"/>
  <c r="M34" i="13"/>
  <c r="D19" i="3"/>
  <c r="O19" i="3" s="1"/>
  <c r="N19" i="3" s="1"/>
  <c r="S19" i="3" s="1"/>
  <c r="M32" i="13"/>
  <c r="M29" i="13"/>
  <c r="M27" i="13"/>
  <c r="M25" i="13"/>
  <c r="F17" i="3" s="1"/>
  <c r="D17" i="3"/>
  <c r="M23" i="13"/>
  <c r="M21" i="13"/>
  <c r="M19" i="13"/>
  <c r="M16" i="13"/>
  <c r="M13" i="13"/>
  <c r="D10" i="3"/>
  <c r="O10" i="3" s="1"/>
  <c r="N10" i="3" s="1"/>
  <c r="S10" i="3" s="1"/>
  <c r="M11" i="13"/>
  <c r="M8" i="13"/>
  <c r="M6" i="13"/>
  <c r="P20" i="7"/>
  <c r="O41" i="12"/>
  <c r="G41" i="1"/>
  <c r="M24" i="6"/>
  <c r="K28" i="8"/>
  <c r="K18" i="8"/>
  <c r="M28" i="13"/>
  <c r="M18" i="13"/>
  <c r="P30" i="7"/>
  <c r="M14" i="6"/>
  <c r="M5" i="6"/>
  <c r="K3" i="8"/>
  <c r="M6" i="6"/>
  <c r="M42" i="13"/>
  <c r="K41" i="8"/>
  <c r="K40" i="8"/>
  <c r="P32" i="7"/>
  <c r="K46" i="8"/>
  <c r="K38" i="8"/>
  <c r="M44" i="13"/>
  <c r="M46" i="13"/>
  <c r="M43" i="13"/>
  <c r="M15" i="13"/>
  <c r="M30" i="13"/>
  <c r="M41" i="13"/>
  <c r="M40" i="13"/>
  <c r="K41" i="5"/>
  <c r="P26" i="7"/>
  <c r="P40" i="7"/>
  <c r="P39" i="7"/>
  <c r="P29" i="7"/>
  <c r="M26" i="6"/>
  <c r="Q18" i="3" l="1"/>
  <c r="Q10" i="3"/>
  <c r="Q24" i="3"/>
  <c r="O17" i="3"/>
  <c r="N17" i="3" s="1"/>
  <c r="S17" i="3" s="1"/>
  <c r="Q19" i="3"/>
  <c r="Q8" i="3"/>
  <c r="Q9" i="3"/>
  <c r="Q16" i="3"/>
  <c r="Q20" i="3"/>
  <c r="Q13" i="3"/>
  <c r="Q23" i="3"/>
  <c r="Q22" i="3"/>
  <c r="Q7" i="3"/>
  <c r="Q11" i="3"/>
  <c r="Q21" i="3"/>
  <c r="Q12" i="3"/>
  <c r="Q15" i="3"/>
  <c r="Q17" i="3" l="1"/>
  <c r="H3" i="9"/>
  <c r="I6" i="3"/>
  <c r="O6" i="3" s="1"/>
  <c r="N6" i="3" s="1"/>
  <c r="S6" i="3" s="1"/>
  <c r="Q6" i="3" l="1"/>
</calcChain>
</file>

<file path=xl/sharedStrings.xml><?xml version="1.0" encoding="utf-8"?>
<sst xmlns="http://schemas.openxmlformats.org/spreadsheetml/2006/main" count="1260" uniqueCount="148">
  <si>
    <t xml:space="preserve">Наименование товаров </t>
  </si>
  <si>
    <t>единица измерения</t>
  </si>
  <si>
    <t>кг</t>
  </si>
  <si>
    <t>Средняя цена</t>
  </si>
  <si>
    <t>Мортка</t>
  </si>
  <si>
    <t>Кондинское</t>
  </si>
  <si>
    <t>Междуреченский</t>
  </si>
  <si>
    <t>Болчары</t>
  </si>
  <si>
    <t>Куминский</t>
  </si>
  <si>
    <t>Половинка</t>
  </si>
  <si>
    <t>Луговая</t>
  </si>
  <si>
    <t>Мулымья</t>
  </si>
  <si>
    <t>Леуши</t>
  </si>
  <si>
    <t>Шугур</t>
  </si>
  <si>
    <t>Морковь</t>
  </si>
  <si>
    <t>Лук репчатый</t>
  </si>
  <si>
    <t>Мясо (говядина) без костей</t>
  </si>
  <si>
    <t>Печень говяжья</t>
  </si>
  <si>
    <t>Консервы рыбные (0,250)</t>
  </si>
  <si>
    <t>Масло сливочное фасованное (0,200)</t>
  </si>
  <si>
    <t>Масло сливочное монолитом</t>
  </si>
  <si>
    <t>Сметана фасованная (жир 15%)</t>
  </si>
  <si>
    <t>Творог фасованный (жир 5%)</t>
  </si>
  <si>
    <t>Джем плодово-ягодный</t>
  </si>
  <si>
    <t>Повидло плодово-ягодное</t>
  </si>
  <si>
    <t>Фрукты, ягоды консервированные</t>
  </si>
  <si>
    <t>Печенье весовое</t>
  </si>
  <si>
    <t>Печенье фасованное</t>
  </si>
  <si>
    <t>Шиповник</t>
  </si>
  <si>
    <t>Капуста свежая</t>
  </si>
  <si>
    <t>Перец сладкий</t>
  </si>
  <si>
    <t>Кабачки</t>
  </si>
  <si>
    <t>Томаты свежие</t>
  </si>
  <si>
    <t>Огурцы свежие</t>
  </si>
  <si>
    <t>Томаты солёные</t>
  </si>
  <si>
    <t>Огурцы солёные</t>
  </si>
  <si>
    <t>Овощи быстрозамороженные</t>
  </si>
  <si>
    <t>Соль йодированная</t>
  </si>
  <si>
    <t>Зелень петрушки, сельдерея и укропа сушеная</t>
  </si>
  <si>
    <t>Перечень    продуктов питания в МО Мортка</t>
  </si>
  <si>
    <t>Перечень    продуктов питания в МО Кондинское</t>
  </si>
  <si>
    <t>Перечень продуктов питания в МО Междуреченский</t>
  </si>
  <si>
    <t>Перечень продуктов питания в МО Болчары</t>
  </si>
  <si>
    <t>Перечень продуктов питания в МО Куминский</t>
  </si>
  <si>
    <t>Перечень  продуктов питания в МО Половинка</t>
  </si>
  <si>
    <t xml:space="preserve">Перечень  продуктов питания в МО Луговой </t>
  </si>
  <si>
    <t>Перечень  продуктов питания в МО Мулымья</t>
  </si>
  <si>
    <t>Перечень  продуктов питания в МО Леуши</t>
  </si>
  <si>
    <t xml:space="preserve">Перечень  продуктов питания в МО Шугур </t>
  </si>
  <si>
    <t>Рост цены, %</t>
  </si>
  <si>
    <t>Цена прошлого  квартала</t>
  </si>
  <si>
    <t>Вишня свежемороженая</t>
  </si>
  <si>
    <t>Рыба речная свежемороженая</t>
  </si>
  <si>
    <t>Смородина свежемороженая</t>
  </si>
  <si>
    <t>Фарш, приготовленный из филе щуки</t>
  </si>
  <si>
    <t>Филе щуки</t>
  </si>
  <si>
    <t>Яйцо куриное столовое</t>
  </si>
  <si>
    <t>Хлеб ржано-пшеничный</t>
  </si>
  <si>
    <t>Наименование магазина №3 ИП Горбатенко</t>
  </si>
  <si>
    <t>№ п/п</t>
  </si>
  <si>
    <t>ИП Жукова</t>
  </si>
  <si>
    <t>ГКФХ           Зубов Е.В</t>
  </si>
  <si>
    <t>Цена прошлого                  квартала</t>
  </si>
  <si>
    <t xml:space="preserve">  КФХ Григорян В.А. </t>
  </si>
  <si>
    <t>ИП Змановская Ю.В.</t>
  </si>
  <si>
    <t xml:space="preserve">ИП Шиянова Е.А. </t>
  </si>
  <si>
    <t>ИП Масхадова З.Х.</t>
  </si>
  <si>
    <t>Магазин «Добрый» ООО «Карымское СКП</t>
  </si>
  <si>
    <t xml:space="preserve">Магазин
«Таежный»
ООО «Луговая»
</t>
  </si>
  <si>
    <t xml:space="preserve">Магазин 
«Терез»
ИП Казанцев АГ
</t>
  </si>
  <si>
    <t>Цена прошлого                                4  квартала</t>
  </si>
  <si>
    <t>ИП Киру</t>
  </si>
  <si>
    <t xml:space="preserve">Цена прошлого                      </t>
  </si>
  <si>
    <t xml:space="preserve">Цена прошлого                               </t>
  </si>
  <si>
    <t>ООО СП Айтур</t>
  </si>
  <si>
    <t>ООО Колос</t>
  </si>
  <si>
    <t>Мониторинг розничных цен на продукты питания производителей пищевой продукции</t>
  </si>
  <si>
    <t>Творог фасованный (жир 9%)</t>
  </si>
  <si>
    <t>СХНО "Беленгут"</t>
  </si>
  <si>
    <t>ИР Ганин Н.В.</t>
  </si>
  <si>
    <t>ИП Нагибин С.А.</t>
  </si>
  <si>
    <t>Картофель свежий</t>
  </si>
  <si>
    <t>Клюква свежая, свежемороженая</t>
  </si>
  <si>
    <t>Брусника свежая, свежемороженая</t>
  </si>
  <si>
    <t>Молоко пастеризованное (жир 2,5%-3,2%)</t>
  </si>
  <si>
    <t>Мясо (говядина) на кости 
(кроме рагу, супового набора)</t>
  </si>
  <si>
    <t>Смородина свежая, свежемороженая</t>
  </si>
  <si>
    <t>Хлеб пшеничный, в/с, 1 сорт</t>
  </si>
  <si>
    <t>л</t>
  </si>
  <si>
    <t>КФХ Аскеров В.А.</t>
  </si>
  <si>
    <t>Антуфьев О.В.</t>
  </si>
  <si>
    <t>ОКМНС "Соболь"</t>
  </si>
  <si>
    <t>ОКМНС "КИНДАЛЬ"</t>
  </si>
  <si>
    <t>КФХ Бронников В.Г.</t>
  </si>
  <si>
    <t>"НО Медведь"</t>
  </si>
  <si>
    <t>КФХ Овсянкина Т.А.</t>
  </si>
  <si>
    <t>Свекла</t>
  </si>
  <si>
    <t>Аграрный колледж</t>
  </si>
  <si>
    <t>зуева</t>
  </si>
  <si>
    <t>Зольников</t>
  </si>
  <si>
    <t>ООО Атлант</t>
  </si>
  <si>
    <t>шт.</t>
  </si>
  <si>
    <t>Югорская ягода</t>
  </si>
  <si>
    <t>Югорская Ягода</t>
  </si>
  <si>
    <t>Ковленко П.Н.</t>
  </si>
  <si>
    <t>Юмас, Ямки</t>
  </si>
  <si>
    <t>Колбаса вареная (категорияА)</t>
  </si>
  <si>
    <t>Сардельки,сосиски(категорияА)</t>
  </si>
  <si>
    <t>Горбуша потрошеная без головы</t>
  </si>
  <si>
    <t>Цена прошлого                                    квартала</t>
  </si>
  <si>
    <t>Цена прошлого           квартала</t>
  </si>
  <si>
    <t>цена прошлого квартала</t>
  </si>
  <si>
    <t>Цена прошлого                                       квартала</t>
  </si>
  <si>
    <t>Кефир м.д.ж. 2,5%</t>
  </si>
  <si>
    <t>Йогурт фруктово-ягодный м.д.ж. 3,2%</t>
  </si>
  <si>
    <t>Напиток кисломолочный "Снежок" м.д.ж. 2,5%</t>
  </si>
  <si>
    <t>Поливцева Н.А.</t>
  </si>
  <si>
    <t>"СтройАгроСервис" 9222060707 Ухтанжон Ахролович</t>
  </si>
  <si>
    <t>КФХ Долинов С.М. (закрылся)</t>
  </si>
  <si>
    <t>КФХ Павлов А.В. (Татьяна Владимировна 9519635549)</t>
  </si>
  <si>
    <t>ИП Афиногенова Л.И. (закрылась)</t>
  </si>
  <si>
    <t>Семендяев Сергей Петрович 54-040</t>
  </si>
  <si>
    <t>Ерыкалова Валентина Александровна 53-032</t>
  </si>
  <si>
    <t>ооо "РЕГИОН К Василий Анатольевич 9224147065</t>
  </si>
  <si>
    <t>Югорская ягода 89003855723 (Наталья)</t>
  </si>
  <si>
    <t>Перечень    продуктов питания в Юмас, Ямки</t>
  </si>
  <si>
    <t>КФХ Мосеев Е.А. (Жанна 951-966-92-54)</t>
  </si>
  <si>
    <t>ИП Кощеева Г.А.</t>
  </si>
  <si>
    <t>КФХ Чурилович</t>
  </si>
  <si>
    <t>молочка listmolokozavod@mail.ru +7 900 388 64 84</t>
  </si>
  <si>
    <t>мясо 9003948689</t>
  </si>
  <si>
    <t>ИП Королев М.А.</t>
  </si>
  <si>
    <t>ИП Клевакин 
aklevakin@list.ru</t>
  </si>
  <si>
    <t>КФХ Мухин И.А. 
950-514-16-24</t>
  </si>
  <si>
    <t>КФХ Чурилович 900-388-64-84 (Мария)</t>
  </si>
  <si>
    <t>Напиток кисломолочный "Ряженка" м.д.ж. 2,7-4,5%</t>
  </si>
  <si>
    <t xml:space="preserve">ИП Добрынин М.Ю. </t>
  </si>
  <si>
    <t>ООО "Хлеб" Наталья Владимировна 30-609 
8922-409-49-93 (закрылись)</t>
  </si>
  <si>
    <t>ИП          Диченко Любовь Александровна 922-147-51-31</t>
  </si>
  <si>
    <t>ООО "Успех" Бонин Александр Николаевич 902-627-93-99</t>
  </si>
  <si>
    <t>ОКМНС «Красный Яр»</t>
  </si>
  <si>
    <t xml:space="preserve">Энзель Александр Николаевич 900-386-27-28 (37-0-43), 8 900 390 73 65
</t>
  </si>
  <si>
    <t>Средняя розничная цена на  10.04.2023 руб.</t>
  </si>
  <si>
    <t>Масло сливочное монолитом (жир. 82,5%)</t>
  </si>
  <si>
    <t>Масло сливочное фасованное (жир.82,5%)</t>
  </si>
  <si>
    <t>Средняя розничная цена на  10.01.2024 руб.</t>
  </si>
  <si>
    <t>в разрезе городских и сельских поселений Кондинского района на 10 апреля 2024 года</t>
  </si>
  <si>
    <t>Средняя розничная цена на  10.04.2024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</si>
</sst>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2"/>
      <name val="Times New Roman"/>
      <charset val="204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36"/>
      <name val="Times New Roman"/>
      <family val="1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227">
    <xf numFmtId="0" fontId="0" fillId="0" borderId="0" xfId="0"/>
    <xf numFmtId="0" fontId="2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10" fillId="2" borderId="0" xfId="0" applyFont="1" applyFill="1" applyBorder="1"/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4" borderId="0" xfId="0" applyFont="1" applyFill="1" applyBorder="1"/>
    <xf numFmtId="2" fontId="5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9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top" wrapText="1"/>
    </xf>
    <xf numFmtId="2" fontId="23" fillId="4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/>
    <xf numFmtId="2" fontId="7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center" vertical="top"/>
    </xf>
    <xf numFmtId="2" fontId="17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top" wrapText="1"/>
    </xf>
    <xf numFmtId="2" fontId="12" fillId="0" borderId="1" xfId="0" applyNumberFormat="1" applyFont="1" applyFill="1" applyBorder="1" applyAlignment="1">
      <alignment horizontal="center" vertical="top"/>
    </xf>
    <xf numFmtId="2" fontId="2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horizontal="left" vertical="center" wrapText="1"/>
    </xf>
    <xf numFmtId="2" fontId="12" fillId="4" borderId="1" xfId="0" applyNumberFormat="1" applyFont="1" applyFill="1" applyBorder="1" applyAlignment="1">
      <alignment horizontal="center" vertical="center"/>
    </xf>
    <xf numFmtId="2" fontId="21" fillId="4" borderId="1" xfId="0" applyNumberFormat="1" applyFont="1" applyFill="1" applyBorder="1" applyAlignment="1">
      <alignment horizontal="center" vertical="center"/>
    </xf>
    <xf numFmtId="2" fontId="27" fillId="4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vertical="top"/>
    </xf>
    <xf numFmtId="2" fontId="12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2" fontId="27" fillId="6" borderId="1" xfId="0" applyNumberFormat="1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right" vertical="top"/>
    </xf>
    <xf numFmtId="2" fontId="17" fillId="4" borderId="1" xfId="0" applyNumberFormat="1" applyFont="1" applyFill="1" applyBorder="1" applyAlignment="1">
      <alignment horizontal="center" vertical="center"/>
    </xf>
    <xf numFmtId="2" fontId="20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2" fontId="17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4" fontId="28" fillId="4" borderId="1" xfId="0" applyNumberFormat="1" applyFont="1" applyFill="1" applyBorder="1" applyAlignment="1">
      <alignment horizontal="right" vertical="top"/>
    </xf>
    <xf numFmtId="2" fontId="28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center" vertical="center" wrapText="1"/>
    </xf>
    <xf numFmtId="2" fontId="3" fillId="1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2" fontId="3" fillId="4" borderId="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3" fillId="11" borderId="1" xfId="0" applyNumberFormat="1" applyFont="1" applyFill="1" applyBorder="1" applyAlignment="1">
      <alignment horizontal="center" vertical="center"/>
    </xf>
    <xf numFmtId="2" fontId="9" fillId="11" borderId="1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="73" zoomScaleNormal="73" zoomScaleSheetLayoutView="100" workbookViewId="0">
      <pane ySplit="1" topLeftCell="A20" activePane="bottomLeft" state="frozen"/>
      <selection activeCell="J46" sqref="J46"/>
      <selection pane="bottomLeft" activeCell="J46" sqref="J46"/>
    </sheetView>
  </sheetViews>
  <sheetFormatPr defaultColWidth="9" defaultRowHeight="21" customHeight="1" x14ac:dyDescent="0.2"/>
  <cols>
    <col min="1" max="1" width="27.25" style="8" customWidth="1"/>
    <col min="2" max="2" width="5.875" style="19" customWidth="1"/>
    <col min="3" max="3" width="10.625" style="10" customWidth="1"/>
    <col min="4" max="4" width="10.625" style="10" hidden="1" customWidth="1"/>
    <col min="5" max="5" width="10.625" style="10" customWidth="1"/>
    <col min="6" max="6" width="10.625" style="10" hidden="1" customWidth="1"/>
    <col min="7" max="7" width="9.25" style="10" customWidth="1"/>
    <col min="8" max="8" width="11.375" style="10" customWidth="1"/>
    <col min="9" max="9" width="10.625" style="10" hidden="1" customWidth="1"/>
    <col min="10" max="10" width="10.625" style="10" customWidth="1"/>
    <col min="11" max="11" width="10.625" style="15" customWidth="1"/>
    <col min="12" max="12" width="9" style="49"/>
    <col min="13" max="13" width="10" style="10" customWidth="1"/>
    <col min="14" max="16384" width="9" style="1"/>
  </cols>
  <sheetData>
    <row r="1" spans="1:14" s="2" customFormat="1" ht="48.75" customHeight="1" x14ac:dyDescent="0.2">
      <c r="A1" s="23" t="s">
        <v>125</v>
      </c>
      <c r="B1" s="97"/>
      <c r="C1" s="11"/>
      <c r="D1" s="11"/>
      <c r="E1" s="11"/>
      <c r="F1" s="11"/>
      <c r="G1" s="11"/>
      <c r="H1" s="11"/>
      <c r="I1" s="11"/>
      <c r="J1" s="11"/>
      <c r="K1" s="18"/>
      <c r="L1" s="48"/>
      <c r="M1" s="11"/>
    </row>
    <row r="2" spans="1:14" s="3" customFormat="1" ht="90" customHeight="1" x14ac:dyDescent="0.2">
      <c r="A2" s="25" t="s">
        <v>0</v>
      </c>
      <c r="B2" s="25" t="s">
        <v>1</v>
      </c>
      <c r="C2" s="22" t="s">
        <v>126</v>
      </c>
      <c r="D2" s="22" t="s">
        <v>95</v>
      </c>
      <c r="E2" s="22" t="s">
        <v>119</v>
      </c>
      <c r="F2" s="22" t="s">
        <v>99</v>
      </c>
      <c r="G2" s="22" t="s">
        <v>122</v>
      </c>
      <c r="H2" s="22" t="s">
        <v>121</v>
      </c>
      <c r="I2" s="22" t="s">
        <v>100</v>
      </c>
      <c r="J2" s="22" t="s">
        <v>103</v>
      </c>
      <c r="K2" s="27" t="s">
        <v>3</v>
      </c>
      <c r="L2" s="143" t="s">
        <v>50</v>
      </c>
      <c r="M2" s="145" t="s">
        <v>49</v>
      </c>
    </row>
    <row r="3" spans="1:14" s="3" customFormat="1" ht="24.95" customHeight="1" x14ac:dyDescent="0.2">
      <c r="A3" s="130" t="s">
        <v>83</v>
      </c>
      <c r="B3" s="45" t="s">
        <v>2</v>
      </c>
      <c r="C3" s="98"/>
      <c r="D3" s="98"/>
      <c r="E3" s="98"/>
      <c r="F3" s="98"/>
      <c r="G3" s="98"/>
      <c r="H3" s="98"/>
      <c r="I3" s="98"/>
      <c r="J3" s="191">
        <f>'+Междур'!J3</f>
        <v>500</v>
      </c>
      <c r="K3" s="37">
        <f>AVERAGE(C3:J3)</f>
        <v>500</v>
      </c>
      <c r="L3" s="37">
        <f>AVERAGE(D3:K3)</f>
        <v>500</v>
      </c>
      <c r="M3" s="146">
        <f t="shared" ref="M3:M46" si="0">K3/L3*100</f>
        <v>100</v>
      </c>
    </row>
    <row r="4" spans="1:14" s="3" customFormat="1" ht="24.95" customHeight="1" x14ac:dyDescent="0.2">
      <c r="A4" s="46" t="s">
        <v>51</v>
      </c>
      <c r="B4" s="45" t="s">
        <v>2</v>
      </c>
      <c r="C4" s="98"/>
      <c r="D4" s="98"/>
      <c r="E4" s="98"/>
      <c r="F4" s="98"/>
      <c r="G4" s="98"/>
      <c r="H4" s="98"/>
      <c r="I4" s="98"/>
      <c r="J4" s="191"/>
      <c r="K4" s="37" t="e">
        <f>AVERAGE(C4:J4)</f>
        <v>#DIV/0!</v>
      </c>
      <c r="L4" s="37" t="e">
        <f>AVERAGE(D4:K4)</f>
        <v>#DIV/0!</v>
      </c>
      <c r="M4" s="146" t="e">
        <f t="shared" si="0"/>
        <v>#DIV/0!</v>
      </c>
    </row>
    <row r="5" spans="1:14" ht="24.95" customHeight="1" x14ac:dyDescent="0.2">
      <c r="A5" s="130" t="s">
        <v>108</v>
      </c>
      <c r="B5" s="45" t="s">
        <v>2</v>
      </c>
      <c r="C5" s="98"/>
      <c r="D5" s="98"/>
      <c r="E5" s="98"/>
      <c r="F5" s="98"/>
      <c r="G5" s="98"/>
      <c r="H5" s="98"/>
      <c r="I5" s="98"/>
      <c r="J5" s="191">
        <f>'+Междур'!J5</f>
        <v>560</v>
      </c>
      <c r="K5" s="37">
        <f t="shared" ref="K5:L46" si="1">AVERAGE(C5:J5)</f>
        <v>560</v>
      </c>
      <c r="L5" s="37">
        <f t="shared" si="1"/>
        <v>560</v>
      </c>
      <c r="M5" s="146">
        <f t="shared" si="0"/>
        <v>100</v>
      </c>
    </row>
    <row r="6" spans="1:14" ht="24.95" customHeight="1" x14ac:dyDescent="0.2">
      <c r="A6" s="46" t="s">
        <v>23</v>
      </c>
      <c r="B6" s="45" t="s">
        <v>2</v>
      </c>
      <c r="C6" s="98"/>
      <c r="D6" s="98"/>
      <c r="E6" s="98"/>
      <c r="F6" s="98"/>
      <c r="G6" s="98"/>
      <c r="H6" s="98"/>
      <c r="I6" s="98"/>
      <c r="J6" s="191"/>
      <c r="K6" s="37" t="e">
        <f t="shared" si="1"/>
        <v>#DIV/0!</v>
      </c>
      <c r="L6" s="37" t="e">
        <f t="shared" si="1"/>
        <v>#DIV/0!</v>
      </c>
      <c r="M6" s="146" t="e">
        <f t="shared" si="0"/>
        <v>#DIV/0!</v>
      </c>
      <c r="N6" s="34"/>
    </row>
    <row r="7" spans="1:14" ht="24.95" customHeight="1" x14ac:dyDescent="0.2">
      <c r="A7" s="46" t="s">
        <v>23</v>
      </c>
      <c r="B7" s="45" t="s">
        <v>2</v>
      </c>
      <c r="C7" s="98"/>
      <c r="D7" s="98"/>
      <c r="E7" s="98"/>
      <c r="F7" s="98"/>
      <c r="G7" s="98"/>
      <c r="H7" s="98"/>
      <c r="I7" s="98"/>
      <c r="J7" s="191"/>
      <c r="K7" s="37" t="e">
        <f t="shared" si="1"/>
        <v>#DIV/0!</v>
      </c>
      <c r="L7" s="37" t="e">
        <f t="shared" si="1"/>
        <v>#DIV/0!</v>
      </c>
      <c r="M7" s="146" t="e">
        <f t="shared" si="0"/>
        <v>#DIV/0!</v>
      </c>
      <c r="N7" s="34"/>
    </row>
    <row r="8" spans="1:14" s="3" customFormat="1" ht="24.95" customHeight="1" x14ac:dyDescent="0.2">
      <c r="A8" s="46" t="s">
        <v>38</v>
      </c>
      <c r="B8" s="45" t="s">
        <v>2</v>
      </c>
      <c r="C8" s="98"/>
      <c r="D8" s="98"/>
      <c r="E8" s="98"/>
      <c r="F8" s="98"/>
      <c r="G8" s="98"/>
      <c r="H8" s="98"/>
      <c r="I8" s="98"/>
      <c r="J8" s="191"/>
      <c r="K8" s="37" t="e">
        <f t="shared" si="1"/>
        <v>#DIV/0!</v>
      </c>
      <c r="L8" s="37" t="e">
        <f t="shared" si="1"/>
        <v>#DIV/0!</v>
      </c>
      <c r="M8" s="146" t="e">
        <f t="shared" si="0"/>
        <v>#DIV/0!</v>
      </c>
      <c r="N8" s="34"/>
    </row>
    <row r="9" spans="1:14" ht="29.25" customHeight="1" x14ac:dyDescent="0.2">
      <c r="A9" s="130" t="s">
        <v>114</v>
      </c>
      <c r="B9" s="45" t="s">
        <v>2</v>
      </c>
      <c r="C9" s="98"/>
      <c r="D9" s="98"/>
      <c r="E9" s="98"/>
      <c r="F9" s="98"/>
      <c r="G9" s="98"/>
      <c r="H9" s="98"/>
      <c r="I9" s="98"/>
      <c r="J9" s="191"/>
      <c r="K9" s="37" t="e">
        <f t="shared" si="1"/>
        <v>#DIV/0!</v>
      </c>
      <c r="L9" s="37" t="e">
        <f t="shared" si="1"/>
        <v>#DIV/0!</v>
      </c>
      <c r="M9" s="146" t="e">
        <f t="shared" si="0"/>
        <v>#DIV/0!</v>
      </c>
      <c r="N9" s="34"/>
    </row>
    <row r="10" spans="1:14" ht="24.95" customHeight="1" x14ac:dyDescent="0.2">
      <c r="A10" s="46" t="s">
        <v>31</v>
      </c>
      <c r="B10" s="45" t="s">
        <v>2</v>
      </c>
      <c r="C10" s="98"/>
      <c r="D10" s="98"/>
      <c r="E10" s="98"/>
      <c r="F10" s="98"/>
      <c r="G10" s="98"/>
      <c r="H10" s="98"/>
      <c r="I10" s="98"/>
      <c r="J10" s="191"/>
      <c r="K10" s="37" t="e">
        <f t="shared" si="1"/>
        <v>#DIV/0!</v>
      </c>
      <c r="L10" s="37" t="e">
        <f t="shared" si="1"/>
        <v>#DIV/0!</v>
      </c>
      <c r="M10" s="146" t="e">
        <f t="shared" si="0"/>
        <v>#DIV/0!</v>
      </c>
      <c r="N10" s="34"/>
    </row>
    <row r="11" spans="1:14" ht="24.95" customHeight="1" x14ac:dyDescent="0.2">
      <c r="A11" s="46" t="s">
        <v>29</v>
      </c>
      <c r="B11" s="45" t="s">
        <v>2</v>
      </c>
      <c r="C11" s="98"/>
      <c r="D11" s="98"/>
      <c r="E11" s="98"/>
      <c r="F11" s="98"/>
      <c r="G11" s="98"/>
      <c r="H11" s="98"/>
      <c r="I11" s="98"/>
      <c r="J11" s="191"/>
      <c r="K11" s="37" t="e">
        <f t="shared" si="1"/>
        <v>#DIV/0!</v>
      </c>
      <c r="L11" s="37" t="e">
        <f t="shared" si="1"/>
        <v>#DIV/0!</v>
      </c>
      <c r="M11" s="146" t="e">
        <f t="shared" si="0"/>
        <v>#DIV/0!</v>
      </c>
      <c r="N11" s="34"/>
    </row>
    <row r="12" spans="1:14" ht="24.95" customHeight="1" x14ac:dyDescent="0.2">
      <c r="A12" s="130" t="s">
        <v>81</v>
      </c>
      <c r="B12" s="45" t="s">
        <v>2</v>
      </c>
      <c r="C12" s="98"/>
      <c r="D12" s="98"/>
      <c r="E12" s="98"/>
      <c r="F12" s="98"/>
      <c r="G12" s="98"/>
      <c r="H12" s="98"/>
      <c r="I12" s="98"/>
      <c r="J12" s="191"/>
      <c r="K12" s="37" t="e">
        <f t="shared" si="1"/>
        <v>#DIV/0!</v>
      </c>
      <c r="L12" s="37" t="e">
        <f t="shared" si="1"/>
        <v>#DIV/0!</v>
      </c>
      <c r="M12" s="146" t="e">
        <f t="shared" si="0"/>
        <v>#DIV/0!</v>
      </c>
      <c r="N12" s="34"/>
    </row>
    <row r="13" spans="1:14" ht="24.95" customHeight="1" x14ac:dyDescent="0.2">
      <c r="A13" s="130" t="s">
        <v>113</v>
      </c>
      <c r="B13" s="45" t="s">
        <v>2</v>
      </c>
      <c r="C13" s="98"/>
      <c r="D13" s="98"/>
      <c r="E13" s="98"/>
      <c r="F13" s="98"/>
      <c r="G13" s="98"/>
      <c r="H13" s="98"/>
      <c r="I13" s="98"/>
      <c r="J13" s="191"/>
      <c r="K13" s="37" t="e">
        <f t="shared" si="1"/>
        <v>#DIV/0!</v>
      </c>
      <c r="L13" s="37" t="e">
        <f t="shared" si="1"/>
        <v>#DIV/0!</v>
      </c>
      <c r="M13" s="146" t="e">
        <f t="shared" si="0"/>
        <v>#DIV/0!</v>
      </c>
      <c r="N13" s="34"/>
    </row>
    <row r="14" spans="1:14" ht="24.95" customHeight="1" x14ac:dyDescent="0.2">
      <c r="A14" s="130" t="s">
        <v>82</v>
      </c>
      <c r="B14" s="45" t="s">
        <v>2</v>
      </c>
      <c r="C14" s="98"/>
      <c r="D14" s="98"/>
      <c r="E14" s="98"/>
      <c r="F14" s="98"/>
      <c r="G14" s="98"/>
      <c r="H14" s="98"/>
      <c r="I14" s="98"/>
      <c r="J14" s="191">
        <f>'+Междур'!J14</f>
        <v>500</v>
      </c>
      <c r="K14" s="37">
        <f t="shared" si="1"/>
        <v>500</v>
      </c>
      <c r="L14" s="37">
        <f t="shared" si="1"/>
        <v>500</v>
      </c>
      <c r="M14" s="146">
        <f t="shared" si="0"/>
        <v>100</v>
      </c>
      <c r="N14" s="34"/>
    </row>
    <row r="15" spans="1:14" ht="24.95" customHeight="1" x14ac:dyDescent="0.2">
      <c r="A15" s="130" t="s">
        <v>106</v>
      </c>
      <c r="B15" s="45" t="s">
        <v>2</v>
      </c>
      <c r="C15" s="98"/>
      <c r="D15" s="98"/>
      <c r="E15" s="98"/>
      <c r="F15" s="98"/>
      <c r="G15" s="98"/>
      <c r="H15" s="98"/>
      <c r="I15" s="98"/>
      <c r="J15" s="191"/>
      <c r="K15" s="37" t="e">
        <f t="shared" si="1"/>
        <v>#DIV/0!</v>
      </c>
      <c r="L15" s="37" t="e">
        <f t="shared" si="1"/>
        <v>#DIV/0!</v>
      </c>
      <c r="M15" s="146" t="e">
        <f t="shared" si="0"/>
        <v>#DIV/0!</v>
      </c>
      <c r="N15" s="34"/>
    </row>
    <row r="16" spans="1:14" ht="24.95" customHeight="1" x14ac:dyDescent="0.2">
      <c r="A16" s="46" t="s">
        <v>18</v>
      </c>
      <c r="B16" s="45" t="s">
        <v>2</v>
      </c>
      <c r="C16" s="98"/>
      <c r="D16" s="98"/>
      <c r="E16" s="98"/>
      <c r="F16" s="98"/>
      <c r="G16" s="98"/>
      <c r="H16" s="98"/>
      <c r="I16" s="98"/>
      <c r="J16" s="191"/>
      <c r="K16" s="37" t="e">
        <f t="shared" si="1"/>
        <v>#DIV/0!</v>
      </c>
      <c r="L16" s="37" t="e">
        <f t="shared" si="1"/>
        <v>#DIV/0!</v>
      </c>
      <c r="M16" s="146" t="e">
        <f t="shared" si="0"/>
        <v>#DIV/0!</v>
      </c>
      <c r="N16" s="34"/>
    </row>
    <row r="17" spans="1:14" ht="24.95" customHeight="1" x14ac:dyDescent="0.2">
      <c r="A17" s="46" t="s">
        <v>15</v>
      </c>
      <c r="B17" s="45" t="s">
        <v>2</v>
      </c>
      <c r="C17" s="98"/>
      <c r="D17" s="98"/>
      <c r="E17" s="98"/>
      <c r="F17" s="98"/>
      <c r="G17" s="98"/>
      <c r="H17" s="98"/>
      <c r="I17" s="98"/>
      <c r="J17" s="191"/>
      <c r="K17" s="37" t="e">
        <f t="shared" si="1"/>
        <v>#DIV/0!</v>
      </c>
      <c r="L17" s="37" t="e">
        <f t="shared" si="1"/>
        <v>#DIV/0!</v>
      </c>
      <c r="M17" s="146" t="e">
        <f t="shared" si="0"/>
        <v>#DIV/0!</v>
      </c>
      <c r="N17" s="34"/>
    </row>
    <row r="18" spans="1:14" ht="15.75" x14ac:dyDescent="0.2">
      <c r="A18" s="130" t="s">
        <v>20</v>
      </c>
      <c r="B18" s="45" t="s">
        <v>2</v>
      </c>
      <c r="C18" s="98"/>
      <c r="D18" s="98"/>
      <c r="E18" s="98"/>
      <c r="F18" s="98"/>
      <c r="G18" s="98"/>
      <c r="H18" s="98"/>
      <c r="I18" s="98"/>
      <c r="J18" s="191"/>
      <c r="K18" s="37" t="e">
        <f t="shared" si="1"/>
        <v>#DIV/0!</v>
      </c>
      <c r="L18" s="37" t="e">
        <f t="shared" si="1"/>
        <v>#DIV/0!</v>
      </c>
      <c r="M18" s="146" t="e">
        <f t="shared" si="0"/>
        <v>#DIV/0!</v>
      </c>
      <c r="N18" s="34"/>
    </row>
    <row r="19" spans="1:14" ht="15.75" x14ac:dyDescent="0.2">
      <c r="A19" s="46" t="s">
        <v>19</v>
      </c>
      <c r="B19" s="45" t="s">
        <v>2</v>
      </c>
      <c r="C19" s="98"/>
      <c r="D19" s="98"/>
      <c r="E19" s="98"/>
      <c r="F19" s="98"/>
      <c r="G19" s="98"/>
      <c r="H19" s="98"/>
      <c r="I19" s="98"/>
      <c r="J19" s="191"/>
      <c r="K19" s="37" t="e">
        <f t="shared" si="1"/>
        <v>#DIV/0!</v>
      </c>
      <c r="L19" s="37" t="e">
        <f t="shared" si="1"/>
        <v>#DIV/0!</v>
      </c>
      <c r="M19" s="146" t="e">
        <f t="shared" si="0"/>
        <v>#DIV/0!</v>
      </c>
      <c r="N19" s="34"/>
    </row>
    <row r="20" spans="1:14" ht="24" x14ac:dyDescent="0.2">
      <c r="A20" s="130" t="s">
        <v>84</v>
      </c>
      <c r="B20" s="45" t="s">
        <v>88</v>
      </c>
      <c r="C20" s="98"/>
      <c r="D20" s="98"/>
      <c r="E20" s="98"/>
      <c r="F20" s="98"/>
      <c r="G20" s="98"/>
      <c r="H20" s="98"/>
      <c r="I20" s="98"/>
      <c r="J20" s="191"/>
      <c r="K20" s="37" t="e">
        <f t="shared" si="1"/>
        <v>#DIV/0!</v>
      </c>
      <c r="L20" s="37" t="e">
        <f t="shared" si="1"/>
        <v>#DIV/0!</v>
      </c>
      <c r="M20" s="146" t="e">
        <f t="shared" si="0"/>
        <v>#DIV/0!</v>
      </c>
      <c r="N20" s="34"/>
    </row>
    <row r="21" spans="1:14" ht="15.75" x14ac:dyDescent="0.2">
      <c r="A21" s="46" t="s">
        <v>14</v>
      </c>
      <c r="B21" s="45" t="s">
        <v>2</v>
      </c>
      <c r="C21" s="98"/>
      <c r="D21" s="98"/>
      <c r="E21" s="98"/>
      <c r="F21" s="98"/>
      <c r="G21" s="98"/>
      <c r="H21" s="98"/>
      <c r="I21" s="98"/>
      <c r="J21" s="191"/>
      <c r="K21" s="37" t="e">
        <f t="shared" si="1"/>
        <v>#DIV/0!</v>
      </c>
      <c r="L21" s="37" t="e">
        <f t="shared" si="1"/>
        <v>#DIV/0!</v>
      </c>
      <c r="M21" s="146" t="e">
        <f t="shared" si="0"/>
        <v>#DIV/0!</v>
      </c>
      <c r="N21" s="34"/>
    </row>
    <row r="22" spans="1:14" ht="15.75" x14ac:dyDescent="0.2">
      <c r="A22" s="130" t="s">
        <v>16</v>
      </c>
      <c r="B22" s="45" t="s">
        <v>2</v>
      </c>
      <c r="C22" s="98"/>
      <c r="D22" s="98"/>
      <c r="E22" s="98"/>
      <c r="F22" s="98"/>
      <c r="G22" s="98"/>
      <c r="H22" s="98"/>
      <c r="I22" s="98"/>
      <c r="J22" s="191"/>
      <c r="K22" s="37" t="e">
        <f t="shared" si="1"/>
        <v>#DIV/0!</v>
      </c>
      <c r="L22" s="37" t="e">
        <f t="shared" si="1"/>
        <v>#DIV/0!</v>
      </c>
      <c r="M22" s="146" t="e">
        <f t="shared" si="0"/>
        <v>#DIV/0!</v>
      </c>
      <c r="N22" s="34"/>
    </row>
    <row r="23" spans="1:14" ht="24" x14ac:dyDescent="0.2">
      <c r="A23" s="130" t="s">
        <v>85</v>
      </c>
      <c r="B23" s="45" t="s">
        <v>2</v>
      </c>
      <c r="C23" s="98"/>
      <c r="D23" s="98"/>
      <c r="E23" s="98"/>
      <c r="F23" s="98"/>
      <c r="G23" s="98"/>
      <c r="H23" s="98"/>
      <c r="I23" s="98"/>
      <c r="J23" s="191"/>
      <c r="K23" s="37" t="e">
        <f t="shared" si="1"/>
        <v>#DIV/0!</v>
      </c>
      <c r="L23" s="37" t="e">
        <f t="shared" si="1"/>
        <v>#DIV/0!</v>
      </c>
      <c r="M23" s="146" t="e">
        <f t="shared" si="0"/>
        <v>#DIV/0!</v>
      </c>
      <c r="N23" s="34"/>
    </row>
    <row r="24" spans="1:14" ht="24.95" customHeight="1" x14ac:dyDescent="0.2">
      <c r="A24" s="46" t="s">
        <v>135</v>
      </c>
      <c r="B24" s="45"/>
      <c r="C24" s="98"/>
      <c r="D24" s="98"/>
      <c r="E24" s="98"/>
      <c r="F24" s="98"/>
      <c r="G24" s="98"/>
      <c r="H24" s="98"/>
      <c r="I24" s="98"/>
      <c r="J24" s="191"/>
      <c r="K24" s="37" t="e">
        <f t="shared" si="1"/>
        <v>#DIV/0!</v>
      </c>
      <c r="L24" s="37" t="e">
        <f t="shared" si="1"/>
        <v>#DIV/0!</v>
      </c>
      <c r="M24" s="146" t="e">
        <f t="shared" si="0"/>
        <v>#DIV/0!</v>
      </c>
      <c r="N24" s="34"/>
    </row>
    <row r="25" spans="1:14" ht="24.95" customHeight="1" x14ac:dyDescent="0.2">
      <c r="A25" s="130" t="s">
        <v>115</v>
      </c>
      <c r="B25" s="45" t="s">
        <v>2</v>
      </c>
      <c r="C25" s="98"/>
      <c r="D25" s="98"/>
      <c r="E25" s="98"/>
      <c r="F25" s="98"/>
      <c r="G25" s="98"/>
      <c r="H25" s="98"/>
      <c r="I25" s="98"/>
      <c r="J25" s="191"/>
      <c r="K25" s="37" t="e">
        <f t="shared" si="1"/>
        <v>#DIV/0!</v>
      </c>
      <c r="L25" s="37" t="e">
        <f t="shared" si="1"/>
        <v>#DIV/0!</v>
      </c>
      <c r="M25" s="146" t="e">
        <f t="shared" si="0"/>
        <v>#DIV/0!</v>
      </c>
      <c r="N25" s="34"/>
    </row>
    <row r="26" spans="1:14" ht="24.95" customHeight="1" x14ac:dyDescent="0.2">
      <c r="A26" s="46" t="s">
        <v>36</v>
      </c>
      <c r="B26" s="45" t="s">
        <v>2</v>
      </c>
      <c r="C26" s="98"/>
      <c r="D26" s="98"/>
      <c r="E26" s="98"/>
      <c r="F26" s="98"/>
      <c r="G26" s="98"/>
      <c r="H26" s="98"/>
      <c r="I26" s="98"/>
      <c r="J26" s="191"/>
      <c r="K26" s="37" t="e">
        <f t="shared" si="1"/>
        <v>#DIV/0!</v>
      </c>
      <c r="L26" s="37" t="e">
        <f t="shared" si="1"/>
        <v>#DIV/0!</v>
      </c>
      <c r="M26" s="146" t="e">
        <f t="shared" si="0"/>
        <v>#DIV/0!</v>
      </c>
      <c r="N26" s="34"/>
    </row>
    <row r="27" spans="1:14" ht="24.95" customHeight="1" x14ac:dyDescent="0.2">
      <c r="A27" s="46" t="s">
        <v>33</v>
      </c>
      <c r="B27" s="45" t="s">
        <v>2</v>
      </c>
      <c r="C27" s="98"/>
      <c r="D27" s="98"/>
      <c r="E27" s="98"/>
      <c r="F27" s="98"/>
      <c r="G27" s="98"/>
      <c r="H27" s="98"/>
      <c r="I27" s="98"/>
      <c r="J27" s="191"/>
      <c r="K27" s="37" t="e">
        <f t="shared" si="1"/>
        <v>#DIV/0!</v>
      </c>
      <c r="L27" s="37" t="e">
        <f t="shared" si="1"/>
        <v>#DIV/0!</v>
      </c>
      <c r="M27" s="146" t="e">
        <f t="shared" si="0"/>
        <v>#DIV/0!</v>
      </c>
      <c r="N27" s="34"/>
    </row>
    <row r="28" spans="1:14" ht="24.95" customHeight="1" x14ac:dyDescent="0.2">
      <c r="A28" s="46" t="s">
        <v>35</v>
      </c>
      <c r="B28" s="45" t="s">
        <v>2</v>
      </c>
      <c r="C28" s="98"/>
      <c r="D28" s="98"/>
      <c r="E28" s="98"/>
      <c r="F28" s="98"/>
      <c r="G28" s="98"/>
      <c r="H28" s="98"/>
      <c r="I28" s="98"/>
      <c r="J28" s="191"/>
      <c r="K28" s="37" t="e">
        <f t="shared" si="1"/>
        <v>#DIV/0!</v>
      </c>
      <c r="L28" s="37" t="e">
        <f t="shared" si="1"/>
        <v>#DIV/0!</v>
      </c>
      <c r="M28" s="146" t="e">
        <f t="shared" si="0"/>
        <v>#DIV/0!</v>
      </c>
      <c r="N28" s="34"/>
    </row>
    <row r="29" spans="1:14" ht="24.95" customHeight="1" x14ac:dyDescent="0.2">
      <c r="A29" s="46" t="s">
        <v>30</v>
      </c>
      <c r="B29" s="45" t="s">
        <v>2</v>
      </c>
      <c r="C29" s="98"/>
      <c r="D29" s="98"/>
      <c r="E29" s="98"/>
      <c r="F29" s="98"/>
      <c r="G29" s="98"/>
      <c r="H29" s="98"/>
      <c r="I29" s="98"/>
      <c r="J29" s="191"/>
      <c r="K29" s="37" t="e">
        <f t="shared" si="1"/>
        <v>#DIV/0!</v>
      </c>
      <c r="L29" s="37" t="e">
        <f t="shared" si="1"/>
        <v>#DIV/0!</v>
      </c>
      <c r="M29" s="146" t="e">
        <f t="shared" si="0"/>
        <v>#DIV/0!</v>
      </c>
      <c r="N29" s="34"/>
    </row>
    <row r="30" spans="1:14" s="4" customFormat="1" ht="15.75" x14ac:dyDescent="0.2">
      <c r="A30" s="130" t="s">
        <v>17</v>
      </c>
      <c r="B30" s="45" t="s">
        <v>2</v>
      </c>
      <c r="C30" s="98"/>
      <c r="D30" s="98"/>
      <c r="E30" s="98"/>
      <c r="F30" s="98"/>
      <c r="G30" s="98"/>
      <c r="H30" s="98"/>
      <c r="I30" s="98"/>
      <c r="J30" s="191"/>
      <c r="K30" s="37" t="e">
        <f t="shared" si="1"/>
        <v>#DIV/0!</v>
      </c>
      <c r="L30" s="37" t="e">
        <f t="shared" si="1"/>
        <v>#DIV/0!</v>
      </c>
      <c r="M30" s="146" t="e">
        <f t="shared" si="0"/>
        <v>#DIV/0!</v>
      </c>
      <c r="N30" s="34"/>
    </row>
    <row r="31" spans="1:14" s="4" customFormat="1" ht="15.75" x14ac:dyDescent="0.2">
      <c r="A31" s="130" t="s">
        <v>26</v>
      </c>
      <c r="B31" s="45" t="s">
        <v>2</v>
      </c>
      <c r="C31" s="98"/>
      <c r="D31" s="98"/>
      <c r="E31" s="98"/>
      <c r="F31" s="98"/>
      <c r="G31" s="98"/>
      <c r="H31" s="98"/>
      <c r="I31" s="98"/>
      <c r="J31" s="191"/>
      <c r="K31" s="37" t="e">
        <f t="shared" si="1"/>
        <v>#DIV/0!</v>
      </c>
      <c r="L31" s="37" t="e">
        <f t="shared" si="1"/>
        <v>#DIV/0!</v>
      </c>
      <c r="M31" s="146" t="e">
        <f t="shared" si="0"/>
        <v>#DIV/0!</v>
      </c>
      <c r="N31" s="34"/>
    </row>
    <row r="32" spans="1:14" s="4" customFormat="1" ht="15.75" x14ac:dyDescent="0.2">
      <c r="A32" s="132" t="s">
        <v>27</v>
      </c>
      <c r="B32" s="45" t="s">
        <v>2</v>
      </c>
      <c r="C32" s="98"/>
      <c r="D32" s="98"/>
      <c r="E32" s="98"/>
      <c r="F32" s="98"/>
      <c r="G32" s="98"/>
      <c r="H32" s="98"/>
      <c r="I32" s="98"/>
      <c r="J32" s="191"/>
      <c r="K32" s="37" t="e">
        <f t="shared" si="1"/>
        <v>#DIV/0!</v>
      </c>
      <c r="L32" s="37" t="e">
        <f t="shared" si="1"/>
        <v>#DIV/0!</v>
      </c>
      <c r="M32" s="146" t="e">
        <f t="shared" si="0"/>
        <v>#DIV/0!</v>
      </c>
      <c r="N32" s="34"/>
    </row>
    <row r="33" spans="1:14" s="4" customFormat="1" ht="15.75" x14ac:dyDescent="0.2">
      <c r="A33" s="46" t="s">
        <v>24</v>
      </c>
      <c r="B33" s="45" t="s">
        <v>2</v>
      </c>
      <c r="C33" s="98"/>
      <c r="D33" s="98"/>
      <c r="E33" s="98"/>
      <c r="F33" s="98"/>
      <c r="G33" s="98"/>
      <c r="H33" s="98"/>
      <c r="I33" s="98"/>
      <c r="J33" s="191"/>
      <c r="K33" s="37" t="e">
        <f t="shared" si="1"/>
        <v>#DIV/0!</v>
      </c>
      <c r="L33" s="37" t="e">
        <f t="shared" si="1"/>
        <v>#DIV/0!</v>
      </c>
      <c r="M33" s="146" t="e">
        <f t="shared" si="0"/>
        <v>#DIV/0!</v>
      </c>
      <c r="N33" s="34"/>
    </row>
    <row r="34" spans="1:14" ht="15.75" x14ac:dyDescent="0.2">
      <c r="A34" s="130" t="s">
        <v>52</v>
      </c>
      <c r="B34" s="45" t="s">
        <v>2</v>
      </c>
      <c r="C34" s="98"/>
      <c r="D34" s="98"/>
      <c r="E34" s="98"/>
      <c r="F34" s="98"/>
      <c r="G34" s="98"/>
      <c r="H34" s="98"/>
      <c r="I34" s="98"/>
      <c r="J34" s="191"/>
      <c r="K34" s="37" t="e">
        <f t="shared" si="1"/>
        <v>#DIV/0!</v>
      </c>
      <c r="L34" s="37" t="e">
        <f t="shared" si="1"/>
        <v>#DIV/0!</v>
      </c>
      <c r="M34" s="146" t="e">
        <f t="shared" si="0"/>
        <v>#DIV/0!</v>
      </c>
      <c r="N34" s="34"/>
    </row>
    <row r="35" spans="1:14" ht="15.75" x14ac:dyDescent="0.2">
      <c r="A35" s="130" t="s">
        <v>107</v>
      </c>
      <c r="B35" s="45" t="s">
        <v>2</v>
      </c>
      <c r="C35" s="98"/>
      <c r="D35" s="98"/>
      <c r="E35" s="98"/>
      <c r="F35" s="98"/>
      <c r="G35" s="98"/>
      <c r="H35" s="98"/>
      <c r="I35" s="98"/>
      <c r="J35" s="191"/>
      <c r="K35" s="37" t="e">
        <f t="shared" si="1"/>
        <v>#DIV/0!</v>
      </c>
      <c r="L35" s="37" t="e">
        <f t="shared" si="1"/>
        <v>#DIV/0!</v>
      </c>
      <c r="M35" s="146" t="e">
        <f t="shared" si="0"/>
        <v>#DIV/0!</v>
      </c>
      <c r="N35" s="34"/>
    </row>
    <row r="36" spans="1:14" ht="15.75" x14ac:dyDescent="0.2">
      <c r="A36" s="46" t="s">
        <v>96</v>
      </c>
      <c r="B36" s="45" t="s">
        <v>2</v>
      </c>
      <c r="C36" s="98"/>
      <c r="D36" s="98"/>
      <c r="E36" s="98"/>
      <c r="F36" s="98"/>
      <c r="G36" s="98"/>
      <c r="H36" s="98"/>
      <c r="I36" s="98"/>
      <c r="J36" s="191"/>
      <c r="K36" s="37" t="e">
        <f t="shared" si="1"/>
        <v>#DIV/0!</v>
      </c>
      <c r="L36" s="37" t="e">
        <f t="shared" si="1"/>
        <v>#DIV/0!</v>
      </c>
      <c r="M36" s="146" t="e">
        <f t="shared" si="0"/>
        <v>#DIV/0!</v>
      </c>
      <c r="N36" s="34"/>
    </row>
    <row r="37" spans="1:14" ht="15.75" x14ac:dyDescent="0.2">
      <c r="A37" s="130" t="s">
        <v>21</v>
      </c>
      <c r="B37" s="45" t="s">
        <v>2</v>
      </c>
      <c r="C37" s="98"/>
      <c r="D37" s="98"/>
      <c r="E37" s="98"/>
      <c r="F37" s="98"/>
      <c r="G37" s="98"/>
      <c r="H37" s="98"/>
      <c r="I37" s="98"/>
      <c r="J37" s="191"/>
      <c r="K37" s="37" t="e">
        <f t="shared" si="1"/>
        <v>#DIV/0!</v>
      </c>
      <c r="L37" s="37" t="e">
        <f t="shared" si="1"/>
        <v>#DIV/0!</v>
      </c>
      <c r="M37" s="146" t="e">
        <f t="shared" si="0"/>
        <v>#DIV/0!</v>
      </c>
      <c r="N37" s="34"/>
    </row>
    <row r="38" spans="1:14" ht="15.75" x14ac:dyDescent="0.2">
      <c r="A38" s="130" t="s">
        <v>53</v>
      </c>
      <c r="B38" s="45" t="s">
        <v>2</v>
      </c>
      <c r="C38" s="98"/>
      <c r="D38" s="98"/>
      <c r="E38" s="98"/>
      <c r="F38" s="98"/>
      <c r="G38" s="98"/>
      <c r="H38" s="98"/>
      <c r="I38" s="98"/>
      <c r="J38" s="191"/>
      <c r="K38" s="37" t="e">
        <f t="shared" si="1"/>
        <v>#DIV/0!</v>
      </c>
      <c r="L38" s="37" t="e">
        <f t="shared" si="1"/>
        <v>#DIV/0!</v>
      </c>
      <c r="M38" s="146" t="e">
        <f t="shared" si="0"/>
        <v>#DIV/0!</v>
      </c>
      <c r="N38" s="34"/>
    </row>
    <row r="39" spans="1:14" ht="15.75" x14ac:dyDescent="0.2">
      <c r="A39" s="46" t="s">
        <v>37</v>
      </c>
      <c r="B39" s="45" t="s">
        <v>2</v>
      </c>
      <c r="C39" s="98"/>
      <c r="D39" s="98"/>
      <c r="E39" s="98"/>
      <c r="F39" s="98"/>
      <c r="G39" s="98"/>
      <c r="H39" s="98"/>
      <c r="I39" s="98"/>
      <c r="J39" s="191"/>
      <c r="K39" s="37" t="e">
        <f t="shared" si="1"/>
        <v>#DIV/0!</v>
      </c>
      <c r="L39" s="37" t="e">
        <f t="shared" si="1"/>
        <v>#DIV/0!</v>
      </c>
      <c r="M39" s="146" t="e">
        <f t="shared" si="0"/>
        <v>#DIV/0!</v>
      </c>
      <c r="N39" s="34"/>
    </row>
    <row r="40" spans="1:14" ht="21" customHeight="1" x14ac:dyDescent="0.2">
      <c r="A40" s="46" t="s">
        <v>22</v>
      </c>
      <c r="B40" s="45" t="s">
        <v>2</v>
      </c>
      <c r="C40" s="99"/>
      <c r="D40" s="99"/>
      <c r="E40" s="99"/>
      <c r="F40" s="99"/>
      <c r="G40" s="99"/>
      <c r="H40" s="99"/>
      <c r="I40" s="99"/>
      <c r="J40" s="191"/>
      <c r="K40" s="37" t="e">
        <f t="shared" si="1"/>
        <v>#DIV/0!</v>
      </c>
      <c r="L40" s="37" t="e">
        <f t="shared" si="1"/>
        <v>#DIV/0!</v>
      </c>
      <c r="M40" s="146" t="e">
        <f t="shared" si="0"/>
        <v>#DIV/0!</v>
      </c>
    </row>
    <row r="41" spans="1:14" ht="21" customHeight="1" x14ac:dyDescent="0.2">
      <c r="A41" s="131" t="s">
        <v>77</v>
      </c>
      <c r="B41" s="47" t="s">
        <v>2</v>
      </c>
      <c r="C41" s="99"/>
      <c r="D41" s="99"/>
      <c r="E41" s="99"/>
      <c r="F41" s="99"/>
      <c r="G41" s="99"/>
      <c r="H41" s="99"/>
      <c r="I41" s="99"/>
      <c r="J41" s="191"/>
      <c r="K41" s="37" t="e">
        <f t="shared" si="1"/>
        <v>#DIV/0!</v>
      </c>
      <c r="L41" s="37" t="e">
        <f t="shared" si="1"/>
        <v>#DIV/0!</v>
      </c>
      <c r="M41" s="146" t="e">
        <f t="shared" si="0"/>
        <v>#DIV/0!</v>
      </c>
    </row>
    <row r="42" spans="1:14" ht="21" customHeight="1" x14ac:dyDescent="0.2">
      <c r="A42" s="46" t="s">
        <v>32</v>
      </c>
      <c r="B42" s="45" t="s">
        <v>2</v>
      </c>
      <c r="C42" s="99"/>
      <c r="D42" s="99"/>
      <c r="E42" s="99"/>
      <c r="F42" s="99"/>
      <c r="G42" s="99"/>
      <c r="H42" s="99"/>
      <c r="I42" s="99"/>
      <c r="J42" s="191"/>
      <c r="K42" s="37" t="e">
        <f t="shared" si="1"/>
        <v>#DIV/0!</v>
      </c>
      <c r="L42" s="37" t="e">
        <f t="shared" si="1"/>
        <v>#DIV/0!</v>
      </c>
      <c r="M42" s="146" t="e">
        <f t="shared" si="0"/>
        <v>#DIV/0!</v>
      </c>
    </row>
    <row r="43" spans="1:14" ht="21" customHeight="1" x14ac:dyDescent="0.2">
      <c r="A43" s="46" t="s">
        <v>34</v>
      </c>
      <c r="B43" s="45" t="s">
        <v>2</v>
      </c>
      <c r="C43" s="99"/>
      <c r="D43" s="99"/>
      <c r="E43" s="99"/>
      <c r="F43" s="99"/>
      <c r="G43" s="99"/>
      <c r="H43" s="99"/>
      <c r="I43" s="99"/>
      <c r="J43" s="191"/>
      <c r="K43" s="37" t="e">
        <f t="shared" si="1"/>
        <v>#DIV/0!</v>
      </c>
      <c r="L43" s="37" t="e">
        <f t="shared" si="1"/>
        <v>#DIV/0!</v>
      </c>
      <c r="M43" s="146" t="e">
        <f t="shared" si="0"/>
        <v>#DIV/0!</v>
      </c>
    </row>
    <row r="44" spans="1:14" ht="21" customHeight="1" x14ac:dyDescent="0.2">
      <c r="A44" s="46" t="s">
        <v>86</v>
      </c>
      <c r="B44" s="45" t="s">
        <v>2</v>
      </c>
      <c r="C44" s="99"/>
      <c r="D44" s="99"/>
      <c r="E44" s="99"/>
      <c r="F44" s="99"/>
      <c r="G44" s="99"/>
      <c r="H44" s="99"/>
      <c r="I44" s="99"/>
      <c r="J44" s="191"/>
      <c r="K44" s="37" t="e">
        <f t="shared" si="1"/>
        <v>#DIV/0!</v>
      </c>
      <c r="L44" s="37" t="e">
        <f t="shared" si="1"/>
        <v>#DIV/0!</v>
      </c>
      <c r="M44" s="146" t="e">
        <f t="shared" si="0"/>
        <v>#DIV/0!</v>
      </c>
    </row>
    <row r="45" spans="1:14" ht="21" customHeight="1" x14ac:dyDescent="0.2">
      <c r="A45" s="131" t="s">
        <v>54</v>
      </c>
      <c r="B45" s="45" t="s">
        <v>2</v>
      </c>
      <c r="C45" s="99"/>
      <c r="D45" s="99"/>
      <c r="E45" s="99"/>
      <c r="F45" s="99"/>
      <c r="G45" s="99"/>
      <c r="H45" s="99"/>
      <c r="I45" s="99"/>
      <c r="J45" s="191"/>
      <c r="K45" s="37" t="e">
        <f t="shared" si="1"/>
        <v>#DIV/0!</v>
      </c>
      <c r="L45" s="37" t="e">
        <f t="shared" si="1"/>
        <v>#DIV/0!</v>
      </c>
      <c r="M45" s="146" t="e">
        <f t="shared" si="0"/>
        <v>#DIV/0!</v>
      </c>
    </row>
    <row r="46" spans="1:14" ht="21" customHeight="1" x14ac:dyDescent="0.2">
      <c r="A46" s="131" t="s">
        <v>55</v>
      </c>
      <c r="B46" s="45" t="s">
        <v>2</v>
      </c>
      <c r="C46" s="99"/>
      <c r="D46" s="99"/>
      <c r="E46" s="99"/>
      <c r="F46" s="99"/>
      <c r="G46" s="99"/>
      <c r="H46" s="99"/>
      <c r="I46" s="99"/>
      <c r="J46" s="191">
        <f>'+Междур'!J46</f>
        <v>650</v>
      </c>
      <c r="K46" s="37">
        <f t="shared" si="1"/>
        <v>650</v>
      </c>
      <c r="L46" s="37">
        <f t="shared" si="1"/>
        <v>650</v>
      </c>
      <c r="M46" s="146">
        <f t="shared" si="0"/>
        <v>100</v>
      </c>
    </row>
    <row r="47" spans="1:14" ht="21" customHeight="1" x14ac:dyDescent="0.2">
      <c r="A47" s="132" t="s">
        <v>25</v>
      </c>
      <c r="B47" s="45" t="s">
        <v>2</v>
      </c>
      <c r="C47" s="99"/>
      <c r="D47" s="99"/>
      <c r="E47" s="99"/>
      <c r="F47" s="99"/>
      <c r="G47" s="99"/>
      <c r="H47" s="99"/>
      <c r="I47" s="99"/>
      <c r="J47" s="191"/>
      <c r="K47" s="37" t="e">
        <f t="shared" ref="K47:L51" si="2">AVERAGE(C47:J47)</f>
        <v>#DIV/0!</v>
      </c>
      <c r="L47" s="37" t="e">
        <f t="shared" si="2"/>
        <v>#DIV/0!</v>
      </c>
      <c r="M47" s="146" t="e">
        <f t="shared" ref="M47:M51" si="3">K47/L47*100</f>
        <v>#DIV/0!</v>
      </c>
    </row>
    <row r="48" spans="1:14" ht="21" customHeight="1" x14ac:dyDescent="0.2">
      <c r="A48" s="131" t="s">
        <v>87</v>
      </c>
      <c r="B48" s="47" t="s">
        <v>2</v>
      </c>
      <c r="C48" s="99"/>
      <c r="D48" s="99"/>
      <c r="E48" s="99"/>
      <c r="F48" s="99"/>
      <c r="G48" s="99"/>
      <c r="H48" s="99"/>
      <c r="I48" s="99"/>
      <c r="J48" s="116"/>
      <c r="K48" s="37" t="e">
        <f t="shared" si="2"/>
        <v>#DIV/0!</v>
      </c>
      <c r="L48" s="37" t="e">
        <f t="shared" si="2"/>
        <v>#DIV/0!</v>
      </c>
      <c r="M48" s="146" t="e">
        <f t="shared" si="3"/>
        <v>#DIV/0!</v>
      </c>
    </row>
    <row r="49" spans="1:13" ht="21" customHeight="1" x14ac:dyDescent="0.2">
      <c r="A49" s="131" t="s">
        <v>57</v>
      </c>
      <c r="B49" s="47" t="s">
        <v>2</v>
      </c>
      <c r="C49" s="7"/>
      <c r="D49" s="7"/>
      <c r="E49" s="7"/>
      <c r="F49" s="7"/>
      <c r="G49" s="7"/>
      <c r="H49" s="7"/>
      <c r="I49" s="7"/>
      <c r="J49" s="116"/>
      <c r="K49" s="37" t="e">
        <f t="shared" si="2"/>
        <v>#DIV/0!</v>
      </c>
      <c r="L49" s="37" t="e">
        <f t="shared" si="2"/>
        <v>#DIV/0!</v>
      </c>
      <c r="M49" s="146" t="e">
        <f t="shared" si="3"/>
        <v>#DIV/0!</v>
      </c>
    </row>
    <row r="50" spans="1:13" ht="21" customHeight="1" x14ac:dyDescent="0.2">
      <c r="A50" s="46" t="s">
        <v>28</v>
      </c>
      <c r="B50" s="45" t="s">
        <v>2</v>
      </c>
      <c r="C50" s="7"/>
      <c r="D50" s="7"/>
      <c r="E50" s="7"/>
      <c r="F50" s="7"/>
      <c r="G50" s="7"/>
      <c r="H50" s="7"/>
      <c r="I50" s="7"/>
      <c r="J50" s="116"/>
      <c r="K50" s="37" t="e">
        <f t="shared" si="2"/>
        <v>#DIV/0!</v>
      </c>
      <c r="L50" s="37" t="e">
        <f t="shared" si="2"/>
        <v>#DIV/0!</v>
      </c>
      <c r="M50" s="146" t="e">
        <f t="shared" si="3"/>
        <v>#DIV/0!</v>
      </c>
    </row>
    <row r="51" spans="1:13" ht="21" customHeight="1" x14ac:dyDescent="0.2">
      <c r="A51" s="133" t="s">
        <v>56</v>
      </c>
      <c r="B51" s="45" t="s">
        <v>101</v>
      </c>
      <c r="C51" s="7"/>
      <c r="D51" s="7"/>
      <c r="E51" s="7"/>
      <c r="F51" s="7"/>
      <c r="G51" s="7"/>
      <c r="H51" s="7"/>
      <c r="I51" s="7"/>
      <c r="J51" s="116"/>
      <c r="K51" s="37" t="e">
        <f t="shared" si="2"/>
        <v>#DIV/0!</v>
      </c>
      <c r="L51" s="37" t="e">
        <f t="shared" si="2"/>
        <v>#DIV/0!</v>
      </c>
      <c r="M51" s="146" t="e">
        <f t="shared" si="3"/>
        <v>#DIV/0!</v>
      </c>
    </row>
  </sheetData>
  <phoneticPr fontId="22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landscape" r:id="rId1"/>
  <headerFooter alignWithMargins="0">
    <oddHeader>&amp;L&amp;9&amp;F&amp;C&amp;9&amp;P&amp;R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0000"/>
  </sheetPr>
  <dimension ref="A1:H51"/>
  <sheetViews>
    <sheetView zoomScale="85" zoomScaleNormal="85" zoomScaleSheetLayoutView="100" workbookViewId="0">
      <pane xSplit="1" ySplit="2" topLeftCell="B36" activePane="bottomRight" state="frozen"/>
      <selection activeCell="J46" sqref="J46"/>
      <selection pane="topRight" activeCell="J46" sqref="J46"/>
      <selection pane="bottomLeft" activeCell="J46" sqref="J46"/>
      <selection pane="bottomRight" activeCell="D46" sqref="D46"/>
    </sheetView>
  </sheetViews>
  <sheetFormatPr defaultColWidth="9" defaultRowHeight="21" customHeight="1" x14ac:dyDescent="0.2"/>
  <cols>
    <col min="1" max="1" width="33.75" style="29" customWidth="1"/>
    <col min="2" max="2" width="10.625" style="29" customWidth="1"/>
    <col min="3" max="5" width="10.625" style="57" customWidth="1"/>
    <col min="6" max="6" width="9" style="57"/>
    <col min="7" max="7" width="9" style="10"/>
    <col min="8" max="16384" width="9" style="6"/>
  </cols>
  <sheetData>
    <row r="1" spans="1:8" s="5" customFormat="1" ht="46.5" customHeight="1" x14ac:dyDescent="0.2">
      <c r="A1" s="28" t="s">
        <v>48</v>
      </c>
      <c r="B1" s="28"/>
      <c r="C1" s="62"/>
      <c r="D1" s="62"/>
      <c r="E1" s="62"/>
      <c r="F1" s="62"/>
      <c r="G1" s="11"/>
    </row>
    <row r="2" spans="1:8" s="12" customFormat="1" ht="67.5" customHeight="1" x14ac:dyDescent="0.2">
      <c r="A2" s="25" t="s">
        <v>0</v>
      </c>
      <c r="B2" s="25" t="s">
        <v>1</v>
      </c>
      <c r="C2" s="139" t="s">
        <v>67</v>
      </c>
      <c r="D2" s="33" t="s">
        <v>102</v>
      </c>
      <c r="E2" s="54" t="s">
        <v>3</v>
      </c>
      <c r="F2" s="143" t="s">
        <v>109</v>
      </c>
      <c r="G2" s="134" t="s">
        <v>49</v>
      </c>
    </row>
    <row r="3" spans="1:8" s="12" customFormat="1" ht="18" customHeight="1" x14ac:dyDescent="0.2">
      <c r="A3" s="130" t="s">
        <v>83</v>
      </c>
      <c r="B3" s="45" t="s">
        <v>2</v>
      </c>
      <c r="C3" s="129"/>
      <c r="D3" s="65">
        <f>'+Междур'!J3</f>
        <v>500</v>
      </c>
      <c r="E3" s="74">
        <f>AVERAGEIF(C3:D3,"&gt;0")</f>
        <v>500</v>
      </c>
      <c r="F3" s="74">
        <f>AVERAGEIF(D3:E3,"&gt;0")</f>
        <v>500</v>
      </c>
      <c r="G3" s="135">
        <f t="shared" ref="G3:G40" si="0">E3/F3*100</f>
        <v>100</v>
      </c>
    </row>
    <row r="4" spans="1:8" s="12" customFormat="1" ht="24.95" customHeight="1" x14ac:dyDescent="0.2">
      <c r="A4" s="46" t="s">
        <v>51</v>
      </c>
      <c r="B4" s="45" t="s">
        <v>2</v>
      </c>
      <c r="C4" s="114"/>
      <c r="D4" s="65">
        <f>'+Междур'!J4</f>
        <v>0</v>
      </c>
      <c r="E4" s="74" t="e">
        <f t="shared" ref="E4:F51" si="1">AVERAGEIF(C4:D4,"&gt;0")</f>
        <v>#DIV/0!</v>
      </c>
      <c r="F4" s="74" t="e">
        <f t="shared" si="1"/>
        <v>#DIV/0!</v>
      </c>
      <c r="G4" s="135" t="e">
        <f t="shared" si="0"/>
        <v>#DIV/0!</v>
      </c>
    </row>
    <row r="5" spans="1:8" ht="24.95" customHeight="1" x14ac:dyDescent="0.2">
      <c r="A5" s="130" t="s">
        <v>108</v>
      </c>
      <c r="B5" s="45" t="s">
        <v>2</v>
      </c>
      <c r="C5" s="115"/>
      <c r="D5" s="65">
        <f>'+Междур'!J5</f>
        <v>560</v>
      </c>
      <c r="E5" s="74">
        <f t="shared" si="1"/>
        <v>560</v>
      </c>
      <c r="F5" s="74">
        <f t="shared" si="1"/>
        <v>560</v>
      </c>
      <c r="G5" s="135">
        <f t="shared" si="0"/>
        <v>100</v>
      </c>
    </row>
    <row r="6" spans="1:8" ht="24.95" customHeight="1" x14ac:dyDescent="0.2">
      <c r="A6" s="46" t="s">
        <v>23</v>
      </c>
      <c r="B6" s="45" t="s">
        <v>2</v>
      </c>
      <c r="C6" s="115"/>
      <c r="D6" s="65">
        <f>'+Междур'!J6</f>
        <v>0</v>
      </c>
      <c r="E6" s="74" t="e">
        <f t="shared" si="1"/>
        <v>#DIV/0!</v>
      </c>
      <c r="F6" s="74" t="e">
        <f t="shared" si="1"/>
        <v>#DIV/0!</v>
      </c>
      <c r="G6" s="135" t="e">
        <f t="shared" si="0"/>
        <v>#DIV/0!</v>
      </c>
    </row>
    <row r="7" spans="1:8" ht="24.95" customHeight="1" x14ac:dyDescent="0.2">
      <c r="A7" s="46" t="s">
        <v>23</v>
      </c>
      <c r="B7" s="45" t="s">
        <v>2</v>
      </c>
      <c r="C7" s="115"/>
      <c r="D7" s="65">
        <f>'+Междур'!J7</f>
        <v>0</v>
      </c>
      <c r="E7" s="74" t="e">
        <f t="shared" si="1"/>
        <v>#DIV/0!</v>
      </c>
      <c r="F7" s="74" t="e">
        <f t="shared" si="1"/>
        <v>#DIV/0!</v>
      </c>
      <c r="G7" s="135" t="e">
        <f t="shared" si="0"/>
        <v>#DIV/0!</v>
      </c>
    </row>
    <row r="8" spans="1:8" s="12" customFormat="1" ht="24.95" customHeight="1" x14ac:dyDescent="0.2">
      <c r="A8" s="46" t="s">
        <v>38</v>
      </c>
      <c r="B8" s="45" t="s">
        <v>2</v>
      </c>
      <c r="C8" s="115"/>
      <c r="D8" s="65">
        <f>'+Междур'!J8</f>
        <v>0</v>
      </c>
      <c r="E8" s="74" t="e">
        <f t="shared" si="1"/>
        <v>#DIV/0!</v>
      </c>
      <c r="F8" s="74" t="e">
        <f t="shared" si="1"/>
        <v>#DIV/0!</v>
      </c>
      <c r="G8" s="135" t="e">
        <f t="shared" si="0"/>
        <v>#DIV/0!</v>
      </c>
      <c r="H8" s="6"/>
    </row>
    <row r="9" spans="1:8" ht="24.95" customHeight="1" x14ac:dyDescent="0.2">
      <c r="A9" s="130" t="s">
        <v>114</v>
      </c>
      <c r="B9" s="45" t="s">
        <v>2</v>
      </c>
      <c r="C9" s="115"/>
      <c r="D9" s="65">
        <f>'+Междур'!J9</f>
        <v>0</v>
      </c>
      <c r="E9" s="74" t="e">
        <f t="shared" si="1"/>
        <v>#DIV/0!</v>
      </c>
      <c r="F9" s="74" t="e">
        <f t="shared" si="1"/>
        <v>#DIV/0!</v>
      </c>
      <c r="G9" s="135" t="e">
        <f t="shared" si="0"/>
        <v>#DIV/0!</v>
      </c>
    </row>
    <row r="10" spans="1:8" ht="24.95" customHeight="1" x14ac:dyDescent="0.2">
      <c r="A10" s="46" t="s">
        <v>31</v>
      </c>
      <c r="B10" s="45" t="s">
        <v>2</v>
      </c>
      <c r="C10" s="115"/>
      <c r="D10" s="65">
        <f>'+Междур'!J10</f>
        <v>0</v>
      </c>
      <c r="E10" s="74" t="e">
        <f t="shared" si="1"/>
        <v>#DIV/0!</v>
      </c>
      <c r="F10" s="74" t="e">
        <f t="shared" si="1"/>
        <v>#DIV/0!</v>
      </c>
      <c r="G10" s="135" t="e">
        <f t="shared" si="0"/>
        <v>#DIV/0!</v>
      </c>
    </row>
    <row r="11" spans="1:8" ht="24.95" customHeight="1" x14ac:dyDescent="0.2">
      <c r="A11" s="46" t="s">
        <v>29</v>
      </c>
      <c r="B11" s="45" t="s">
        <v>2</v>
      </c>
      <c r="C11" s="115"/>
      <c r="D11" s="65">
        <f>'+Междур'!J11</f>
        <v>0</v>
      </c>
      <c r="E11" s="74" t="e">
        <f t="shared" si="1"/>
        <v>#DIV/0!</v>
      </c>
      <c r="F11" s="74" t="e">
        <f t="shared" si="1"/>
        <v>#DIV/0!</v>
      </c>
      <c r="G11" s="135" t="e">
        <f t="shared" si="0"/>
        <v>#DIV/0!</v>
      </c>
    </row>
    <row r="12" spans="1:8" ht="24.95" customHeight="1" x14ac:dyDescent="0.2">
      <c r="A12" s="130" t="s">
        <v>81</v>
      </c>
      <c r="B12" s="45" t="s">
        <v>2</v>
      </c>
      <c r="C12" s="114"/>
      <c r="D12" s="65">
        <f>'+Междур'!J12</f>
        <v>0</v>
      </c>
      <c r="E12" s="74" t="e">
        <f t="shared" si="1"/>
        <v>#DIV/0!</v>
      </c>
      <c r="F12" s="74" t="e">
        <f t="shared" si="1"/>
        <v>#DIV/0!</v>
      </c>
      <c r="G12" s="135" t="e">
        <f t="shared" si="0"/>
        <v>#DIV/0!</v>
      </c>
    </row>
    <row r="13" spans="1:8" ht="24.95" customHeight="1" x14ac:dyDescent="0.2">
      <c r="A13" s="130" t="s">
        <v>113</v>
      </c>
      <c r="B13" s="45" t="s">
        <v>2</v>
      </c>
      <c r="C13" s="114"/>
      <c r="D13" s="65">
        <f>'+Междур'!J13</f>
        <v>0</v>
      </c>
      <c r="E13" s="74" t="e">
        <f t="shared" si="1"/>
        <v>#DIV/0!</v>
      </c>
      <c r="F13" s="74" t="e">
        <f t="shared" si="1"/>
        <v>#DIV/0!</v>
      </c>
      <c r="G13" s="135" t="e">
        <f t="shared" si="0"/>
        <v>#DIV/0!</v>
      </c>
    </row>
    <row r="14" spans="1:8" ht="24.95" customHeight="1" x14ac:dyDescent="0.2">
      <c r="A14" s="130" t="s">
        <v>82</v>
      </c>
      <c r="B14" s="45" t="s">
        <v>2</v>
      </c>
      <c r="C14" s="114"/>
      <c r="D14" s="65">
        <f>'+Междур'!J14</f>
        <v>500</v>
      </c>
      <c r="E14" s="74">
        <f t="shared" si="1"/>
        <v>500</v>
      </c>
      <c r="F14" s="74">
        <f t="shared" si="1"/>
        <v>500</v>
      </c>
      <c r="G14" s="135">
        <f t="shared" si="0"/>
        <v>100</v>
      </c>
    </row>
    <row r="15" spans="1:8" ht="24.95" customHeight="1" x14ac:dyDescent="0.2">
      <c r="A15" s="130" t="s">
        <v>106</v>
      </c>
      <c r="B15" s="45" t="s">
        <v>2</v>
      </c>
      <c r="C15" s="115"/>
      <c r="D15" s="65">
        <f>'+Междур'!J15</f>
        <v>0</v>
      </c>
      <c r="E15" s="74" t="e">
        <f t="shared" si="1"/>
        <v>#DIV/0!</v>
      </c>
      <c r="F15" s="74" t="e">
        <f t="shared" si="1"/>
        <v>#DIV/0!</v>
      </c>
      <c r="G15" s="135" t="e">
        <f t="shared" si="0"/>
        <v>#DIV/0!</v>
      </c>
    </row>
    <row r="16" spans="1:8" ht="24.95" customHeight="1" x14ac:dyDescent="0.2">
      <c r="A16" s="46" t="s">
        <v>18</v>
      </c>
      <c r="B16" s="45" t="s">
        <v>2</v>
      </c>
      <c r="C16" s="115"/>
      <c r="D16" s="65">
        <f>'+Междур'!J16</f>
        <v>0</v>
      </c>
      <c r="E16" s="74" t="e">
        <f t="shared" si="1"/>
        <v>#DIV/0!</v>
      </c>
      <c r="F16" s="74" t="e">
        <f t="shared" si="1"/>
        <v>#DIV/0!</v>
      </c>
      <c r="G16" s="135" t="e">
        <f t="shared" si="0"/>
        <v>#DIV/0!</v>
      </c>
    </row>
    <row r="17" spans="1:7" ht="24.95" customHeight="1" x14ac:dyDescent="0.2">
      <c r="A17" s="46" t="s">
        <v>15</v>
      </c>
      <c r="B17" s="45" t="s">
        <v>2</v>
      </c>
      <c r="C17" s="115"/>
      <c r="D17" s="65">
        <f>'+Междур'!J17</f>
        <v>0</v>
      </c>
      <c r="E17" s="74" t="e">
        <f t="shared" si="1"/>
        <v>#DIV/0!</v>
      </c>
      <c r="F17" s="74" t="e">
        <f t="shared" si="1"/>
        <v>#DIV/0!</v>
      </c>
      <c r="G17" s="135" t="e">
        <f t="shared" si="0"/>
        <v>#DIV/0!</v>
      </c>
    </row>
    <row r="18" spans="1:7" ht="24.95" customHeight="1" x14ac:dyDescent="0.2">
      <c r="A18" s="130" t="s">
        <v>20</v>
      </c>
      <c r="B18" s="45" t="s">
        <v>2</v>
      </c>
      <c r="C18" s="115"/>
      <c r="D18" s="65">
        <f>'+Междур'!J18</f>
        <v>0</v>
      </c>
      <c r="E18" s="74" t="e">
        <f t="shared" si="1"/>
        <v>#DIV/0!</v>
      </c>
      <c r="F18" s="74" t="e">
        <f t="shared" si="1"/>
        <v>#DIV/0!</v>
      </c>
      <c r="G18" s="135" t="e">
        <f t="shared" si="0"/>
        <v>#DIV/0!</v>
      </c>
    </row>
    <row r="19" spans="1:7" ht="24.95" customHeight="1" x14ac:dyDescent="0.2">
      <c r="A19" s="46" t="s">
        <v>19</v>
      </c>
      <c r="B19" s="45" t="s">
        <v>2</v>
      </c>
      <c r="C19" s="115"/>
      <c r="D19" s="65">
        <f>'+Междур'!J19</f>
        <v>0</v>
      </c>
      <c r="E19" s="74" t="e">
        <f t="shared" si="1"/>
        <v>#DIV/0!</v>
      </c>
      <c r="F19" s="74" t="e">
        <f t="shared" si="1"/>
        <v>#DIV/0!</v>
      </c>
      <c r="G19" s="135" t="e">
        <f t="shared" si="0"/>
        <v>#DIV/0!</v>
      </c>
    </row>
    <row r="20" spans="1:7" ht="24.95" customHeight="1" x14ac:dyDescent="0.2">
      <c r="A20" s="130" t="s">
        <v>84</v>
      </c>
      <c r="B20" s="45" t="s">
        <v>88</v>
      </c>
      <c r="C20" s="114"/>
      <c r="D20" s="65">
        <f>'+Междур'!J20</f>
        <v>0</v>
      </c>
      <c r="E20" s="74" t="e">
        <f t="shared" si="1"/>
        <v>#DIV/0!</v>
      </c>
      <c r="F20" s="74" t="e">
        <f t="shared" si="1"/>
        <v>#DIV/0!</v>
      </c>
      <c r="G20" s="135" t="e">
        <f t="shared" si="0"/>
        <v>#DIV/0!</v>
      </c>
    </row>
    <row r="21" spans="1:7" ht="24.95" customHeight="1" x14ac:dyDescent="0.2">
      <c r="A21" s="46" t="s">
        <v>14</v>
      </c>
      <c r="B21" s="45" t="s">
        <v>2</v>
      </c>
      <c r="C21" s="115"/>
      <c r="D21" s="65">
        <f>'+Междур'!J21</f>
        <v>0</v>
      </c>
      <c r="E21" s="74" t="e">
        <f t="shared" si="1"/>
        <v>#DIV/0!</v>
      </c>
      <c r="F21" s="74" t="e">
        <f t="shared" si="1"/>
        <v>#DIV/0!</v>
      </c>
      <c r="G21" s="135" t="e">
        <f t="shared" si="0"/>
        <v>#DIV/0!</v>
      </c>
    </row>
    <row r="22" spans="1:7" ht="24.95" customHeight="1" x14ac:dyDescent="0.2">
      <c r="A22" s="130" t="s">
        <v>16</v>
      </c>
      <c r="B22" s="45" t="s">
        <v>2</v>
      </c>
      <c r="C22" s="115"/>
      <c r="D22" s="65">
        <f>'+Междур'!J22</f>
        <v>0</v>
      </c>
      <c r="E22" s="74" t="e">
        <f t="shared" si="1"/>
        <v>#DIV/0!</v>
      </c>
      <c r="F22" s="74" t="e">
        <f t="shared" si="1"/>
        <v>#DIV/0!</v>
      </c>
      <c r="G22" s="135" t="e">
        <f t="shared" si="0"/>
        <v>#DIV/0!</v>
      </c>
    </row>
    <row r="23" spans="1:7" ht="24.95" customHeight="1" x14ac:dyDescent="0.2">
      <c r="A23" s="130" t="s">
        <v>85</v>
      </c>
      <c r="B23" s="45" t="s">
        <v>2</v>
      </c>
      <c r="C23" s="114"/>
      <c r="D23" s="65">
        <f>'+Междур'!J23</f>
        <v>0</v>
      </c>
      <c r="E23" s="74" t="e">
        <f t="shared" si="1"/>
        <v>#DIV/0!</v>
      </c>
      <c r="F23" s="74" t="e">
        <f t="shared" si="1"/>
        <v>#DIV/0!</v>
      </c>
      <c r="G23" s="135" t="e">
        <f t="shared" si="0"/>
        <v>#DIV/0!</v>
      </c>
    </row>
    <row r="24" spans="1:7" ht="24.95" customHeight="1" x14ac:dyDescent="0.2">
      <c r="A24" s="46" t="s">
        <v>135</v>
      </c>
      <c r="B24" s="45"/>
      <c r="C24" s="115"/>
      <c r="D24" s="65">
        <f>'+Междур'!J24</f>
        <v>0</v>
      </c>
      <c r="E24" s="74" t="e">
        <f t="shared" si="1"/>
        <v>#DIV/0!</v>
      </c>
      <c r="F24" s="74" t="e">
        <f t="shared" si="1"/>
        <v>#DIV/0!</v>
      </c>
      <c r="G24" s="135" t="e">
        <f t="shared" si="0"/>
        <v>#DIV/0!</v>
      </c>
    </row>
    <row r="25" spans="1:7" ht="24.95" customHeight="1" x14ac:dyDescent="0.2">
      <c r="A25" s="130" t="s">
        <v>115</v>
      </c>
      <c r="B25" s="45" t="s">
        <v>2</v>
      </c>
      <c r="C25" s="114"/>
      <c r="D25" s="65">
        <f>'+Междур'!J25</f>
        <v>0</v>
      </c>
      <c r="E25" s="74" t="e">
        <f t="shared" si="1"/>
        <v>#DIV/0!</v>
      </c>
      <c r="F25" s="74" t="e">
        <f t="shared" si="1"/>
        <v>#DIV/0!</v>
      </c>
      <c r="G25" s="135" t="e">
        <f t="shared" si="0"/>
        <v>#DIV/0!</v>
      </c>
    </row>
    <row r="26" spans="1:7" ht="24.95" customHeight="1" x14ac:dyDescent="0.2">
      <c r="A26" s="46" t="s">
        <v>36</v>
      </c>
      <c r="B26" s="45" t="s">
        <v>2</v>
      </c>
      <c r="C26" s="114"/>
      <c r="D26" s="65">
        <f>'+Междур'!J26</f>
        <v>0</v>
      </c>
      <c r="E26" s="74" t="e">
        <f t="shared" si="1"/>
        <v>#DIV/0!</v>
      </c>
      <c r="F26" s="74" t="e">
        <f t="shared" si="1"/>
        <v>#DIV/0!</v>
      </c>
      <c r="G26" s="135" t="e">
        <f t="shared" si="0"/>
        <v>#DIV/0!</v>
      </c>
    </row>
    <row r="27" spans="1:7" ht="23.25" customHeight="1" x14ac:dyDescent="0.2">
      <c r="A27" s="46" t="s">
        <v>33</v>
      </c>
      <c r="B27" s="45" t="s">
        <v>2</v>
      </c>
      <c r="C27" s="114"/>
      <c r="D27" s="65">
        <f>'+Междур'!J27</f>
        <v>0</v>
      </c>
      <c r="E27" s="74" t="e">
        <f t="shared" si="1"/>
        <v>#DIV/0!</v>
      </c>
      <c r="F27" s="74" t="e">
        <f t="shared" si="1"/>
        <v>#DIV/0!</v>
      </c>
      <c r="G27" s="135" t="e">
        <f t="shared" si="0"/>
        <v>#DIV/0!</v>
      </c>
    </row>
    <row r="28" spans="1:7" ht="15" x14ac:dyDescent="0.2">
      <c r="A28" s="46" t="s">
        <v>35</v>
      </c>
      <c r="B28" s="45" t="s">
        <v>2</v>
      </c>
      <c r="C28" s="114"/>
      <c r="D28" s="65">
        <f>'+Междур'!J28</f>
        <v>0</v>
      </c>
      <c r="E28" s="74" t="e">
        <f t="shared" si="1"/>
        <v>#DIV/0!</v>
      </c>
      <c r="F28" s="74" t="e">
        <f t="shared" si="1"/>
        <v>#DIV/0!</v>
      </c>
      <c r="G28" s="135" t="e">
        <f t="shared" si="0"/>
        <v>#DIV/0!</v>
      </c>
    </row>
    <row r="29" spans="1:7" ht="12" x14ac:dyDescent="0.2">
      <c r="A29" s="46" t="s">
        <v>30</v>
      </c>
      <c r="B29" s="45" t="s">
        <v>2</v>
      </c>
      <c r="C29" s="115"/>
      <c r="D29" s="65">
        <f>'+Междур'!J29</f>
        <v>0</v>
      </c>
      <c r="E29" s="74" t="e">
        <f t="shared" si="1"/>
        <v>#DIV/0!</v>
      </c>
      <c r="F29" s="74" t="e">
        <f t="shared" si="1"/>
        <v>#DIV/0!</v>
      </c>
      <c r="G29" s="135" t="e">
        <f t="shared" si="0"/>
        <v>#DIV/0!</v>
      </c>
    </row>
    <row r="30" spans="1:7" s="9" customFormat="1" ht="12" x14ac:dyDescent="0.2">
      <c r="A30" s="130" t="s">
        <v>17</v>
      </c>
      <c r="B30" s="45" t="s">
        <v>2</v>
      </c>
      <c r="C30" s="115"/>
      <c r="D30" s="65">
        <f>'+Междур'!J30</f>
        <v>0</v>
      </c>
      <c r="E30" s="74" t="e">
        <f t="shared" si="1"/>
        <v>#DIV/0!</v>
      </c>
      <c r="F30" s="74" t="e">
        <f t="shared" si="1"/>
        <v>#DIV/0!</v>
      </c>
      <c r="G30" s="135" t="e">
        <f t="shared" si="0"/>
        <v>#DIV/0!</v>
      </c>
    </row>
    <row r="31" spans="1:7" s="9" customFormat="1" ht="15" x14ac:dyDescent="0.2">
      <c r="A31" s="130" t="s">
        <v>26</v>
      </c>
      <c r="B31" s="45" t="s">
        <v>2</v>
      </c>
      <c r="C31" s="114"/>
      <c r="D31" s="65">
        <f>'+Междур'!J31</f>
        <v>0</v>
      </c>
      <c r="E31" s="74" t="e">
        <f t="shared" si="1"/>
        <v>#DIV/0!</v>
      </c>
      <c r="F31" s="74" t="e">
        <f t="shared" si="1"/>
        <v>#DIV/0!</v>
      </c>
      <c r="G31" s="135" t="e">
        <f t="shared" si="0"/>
        <v>#DIV/0!</v>
      </c>
    </row>
    <row r="32" spans="1:7" s="9" customFormat="1" ht="12" x14ac:dyDescent="0.2">
      <c r="A32" s="132" t="s">
        <v>27</v>
      </c>
      <c r="B32" s="45" t="s">
        <v>2</v>
      </c>
      <c r="C32" s="115"/>
      <c r="D32" s="65">
        <f>'+Междур'!J32</f>
        <v>0</v>
      </c>
      <c r="E32" s="74" t="e">
        <f t="shared" si="1"/>
        <v>#DIV/0!</v>
      </c>
      <c r="F32" s="74" t="e">
        <f t="shared" si="1"/>
        <v>#DIV/0!</v>
      </c>
      <c r="G32" s="135" t="e">
        <f t="shared" si="0"/>
        <v>#DIV/0!</v>
      </c>
    </row>
    <row r="33" spans="1:7" s="9" customFormat="1" ht="15" x14ac:dyDescent="0.2">
      <c r="A33" s="46" t="s">
        <v>24</v>
      </c>
      <c r="B33" s="45" t="s">
        <v>2</v>
      </c>
      <c r="C33" s="114"/>
      <c r="D33" s="65">
        <f>'+Междур'!J33</f>
        <v>0</v>
      </c>
      <c r="E33" s="74" t="e">
        <f t="shared" si="1"/>
        <v>#DIV/0!</v>
      </c>
      <c r="F33" s="74" t="e">
        <f t="shared" si="1"/>
        <v>#DIV/0!</v>
      </c>
      <c r="G33" s="135" t="e">
        <f t="shared" si="0"/>
        <v>#DIV/0!</v>
      </c>
    </row>
    <row r="34" spans="1:7" ht="15" x14ac:dyDescent="0.2">
      <c r="A34" s="130" t="s">
        <v>52</v>
      </c>
      <c r="B34" s="45" t="s">
        <v>2</v>
      </c>
      <c r="C34" s="114"/>
      <c r="D34" s="65">
        <f>'+Междур'!J34</f>
        <v>0</v>
      </c>
      <c r="E34" s="74" t="e">
        <f t="shared" si="1"/>
        <v>#DIV/0!</v>
      </c>
      <c r="F34" s="74" t="e">
        <f t="shared" si="1"/>
        <v>#DIV/0!</v>
      </c>
      <c r="G34" s="135" t="e">
        <f t="shared" si="0"/>
        <v>#DIV/0!</v>
      </c>
    </row>
    <row r="35" spans="1:7" ht="12" x14ac:dyDescent="0.2">
      <c r="A35" s="130" t="s">
        <v>107</v>
      </c>
      <c r="B35" s="45" t="s">
        <v>2</v>
      </c>
      <c r="C35" s="115"/>
      <c r="D35" s="65">
        <f>'+Междур'!J35</f>
        <v>0</v>
      </c>
      <c r="E35" s="74" t="e">
        <f t="shared" si="1"/>
        <v>#DIV/0!</v>
      </c>
      <c r="F35" s="74" t="e">
        <f t="shared" si="1"/>
        <v>#DIV/0!</v>
      </c>
      <c r="G35" s="135" t="e">
        <f t="shared" si="0"/>
        <v>#DIV/0!</v>
      </c>
    </row>
    <row r="36" spans="1:7" ht="12" x14ac:dyDescent="0.2">
      <c r="A36" s="46" t="s">
        <v>96</v>
      </c>
      <c r="B36" s="45" t="s">
        <v>2</v>
      </c>
      <c r="C36" s="115"/>
      <c r="D36" s="65">
        <f>'+Междур'!J36</f>
        <v>0</v>
      </c>
      <c r="E36" s="74" t="e">
        <f t="shared" si="1"/>
        <v>#DIV/0!</v>
      </c>
      <c r="F36" s="74" t="e">
        <f t="shared" si="1"/>
        <v>#DIV/0!</v>
      </c>
      <c r="G36" s="135" t="e">
        <f t="shared" si="0"/>
        <v>#DIV/0!</v>
      </c>
    </row>
    <row r="37" spans="1:7" ht="12" x14ac:dyDescent="0.2">
      <c r="A37" s="130" t="s">
        <v>21</v>
      </c>
      <c r="B37" s="45" t="s">
        <v>2</v>
      </c>
      <c r="C37" s="115"/>
      <c r="D37" s="65">
        <f>'+Междур'!J37</f>
        <v>0</v>
      </c>
      <c r="E37" s="74" t="e">
        <f t="shared" si="1"/>
        <v>#DIV/0!</v>
      </c>
      <c r="F37" s="74" t="e">
        <f t="shared" si="1"/>
        <v>#DIV/0!</v>
      </c>
      <c r="G37" s="135" t="e">
        <f t="shared" si="0"/>
        <v>#DIV/0!</v>
      </c>
    </row>
    <row r="38" spans="1:7" ht="12" x14ac:dyDescent="0.2">
      <c r="A38" s="130" t="s">
        <v>53</v>
      </c>
      <c r="B38" s="45" t="s">
        <v>2</v>
      </c>
      <c r="C38" s="115"/>
      <c r="D38" s="65">
        <f>'+Междур'!J38</f>
        <v>0</v>
      </c>
      <c r="E38" s="74" t="e">
        <f t="shared" si="1"/>
        <v>#DIV/0!</v>
      </c>
      <c r="F38" s="74" t="e">
        <f t="shared" si="1"/>
        <v>#DIV/0!</v>
      </c>
      <c r="G38" s="135" t="e">
        <f t="shared" si="0"/>
        <v>#DIV/0!</v>
      </c>
    </row>
    <row r="39" spans="1:7" ht="24.95" customHeight="1" x14ac:dyDescent="0.2">
      <c r="A39" s="46" t="s">
        <v>37</v>
      </c>
      <c r="B39" s="45" t="s">
        <v>2</v>
      </c>
      <c r="C39" s="107"/>
      <c r="D39" s="65">
        <f>'+Междур'!J39</f>
        <v>0</v>
      </c>
      <c r="E39" s="74" t="e">
        <f t="shared" si="1"/>
        <v>#DIV/0!</v>
      </c>
      <c r="F39" s="74" t="e">
        <f t="shared" si="1"/>
        <v>#DIV/0!</v>
      </c>
      <c r="G39" s="135" t="e">
        <f t="shared" si="0"/>
        <v>#DIV/0!</v>
      </c>
    </row>
    <row r="40" spans="1:7" ht="21" customHeight="1" x14ac:dyDescent="0.2">
      <c r="A40" s="46" t="s">
        <v>22</v>
      </c>
      <c r="B40" s="45" t="s">
        <v>2</v>
      </c>
      <c r="C40" s="140"/>
      <c r="D40" s="65">
        <f>'+Междур'!J40</f>
        <v>0</v>
      </c>
      <c r="E40" s="74" t="e">
        <f t="shared" si="1"/>
        <v>#DIV/0!</v>
      </c>
      <c r="F40" s="74" t="e">
        <f t="shared" si="1"/>
        <v>#DIV/0!</v>
      </c>
      <c r="G40" s="135" t="e">
        <f t="shared" si="0"/>
        <v>#DIV/0!</v>
      </c>
    </row>
    <row r="41" spans="1:7" ht="21" customHeight="1" x14ac:dyDescent="0.2">
      <c r="A41" s="131" t="s">
        <v>77</v>
      </c>
      <c r="B41" s="47" t="s">
        <v>2</v>
      </c>
      <c r="C41" s="107"/>
      <c r="D41" s="65">
        <f>'+Междур'!J41</f>
        <v>0</v>
      </c>
      <c r="E41" s="74" t="e">
        <f t="shared" si="1"/>
        <v>#DIV/0!</v>
      </c>
      <c r="F41" s="74" t="e">
        <f t="shared" si="1"/>
        <v>#DIV/0!</v>
      </c>
      <c r="G41" s="135" t="e">
        <f t="shared" ref="G41" si="2">E41/F41*100</f>
        <v>#DIV/0!</v>
      </c>
    </row>
    <row r="42" spans="1:7" ht="21" customHeight="1" x14ac:dyDescent="0.2">
      <c r="A42" s="46" t="s">
        <v>32</v>
      </c>
      <c r="B42" s="45" t="s">
        <v>2</v>
      </c>
      <c r="C42" s="39"/>
      <c r="D42" s="65">
        <f>'+Междур'!J42</f>
        <v>0</v>
      </c>
      <c r="E42" s="74" t="e">
        <f t="shared" si="1"/>
        <v>#DIV/0!</v>
      </c>
      <c r="F42" s="74" t="e">
        <f t="shared" si="1"/>
        <v>#DIV/0!</v>
      </c>
      <c r="G42" s="135" t="e">
        <f t="shared" ref="G42:G51" si="3">E42/F42*100</f>
        <v>#DIV/0!</v>
      </c>
    </row>
    <row r="43" spans="1:7" ht="21" customHeight="1" x14ac:dyDescent="0.2">
      <c r="A43" s="46" t="s">
        <v>34</v>
      </c>
      <c r="B43" s="45" t="s">
        <v>2</v>
      </c>
      <c r="C43" s="39"/>
      <c r="D43" s="65">
        <f>'+Междур'!J43</f>
        <v>0</v>
      </c>
      <c r="E43" s="74" t="e">
        <f t="shared" si="1"/>
        <v>#DIV/0!</v>
      </c>
      <c r="F43" s="74" t="e">
        <f t="shared" si="1"/>
        <v>#DIV/0!</v>
      </c>
      <c r="G43" s="135" t="e">
        <f t="shared" si="3"/>
        <v>#DIV/0!</v>
      </c>
    </row>
    <row r="44" spans="1:7" ht="21" customHeight="1" x14ac:dyDescent="0.2">
      <c r="A44" s="46" t="s">
        <v>86</v>
      </c>
      <c r="B44" s="45" t="s">
        <v>2</v>
      </c>
      <c r="C44" s="39"/>
      <c r="D44" s="65">
        <f>'+Междур'!J44</f>
        <v>0</v>
      </c>
      <c r="E44" s="74" t="e">
        <f t="shared" si="1"/>
        <v>#DIV/0!</v>
      </c>
      <c r="F44" s="74" t="e">
        <f t="shared" si="1"/>
        <v>#DIV/0!</v>
      </c>
      <c r="G44" s="135" t="e">
        <f t="shared" si="3"/>
        <v>#DIV/0!</v>
      </c>
    </row>
    <row r="45" spans="1:7" ht="21" customHeight="1" x14ac:dyDescent="0.2">
      <c r="A45" s="131" t="s">
        <v>54</v>
      </c>
      <c r="B45" s="45" t="s">
        <v>2</v>
      </c>
      <c r="C45" s="52"/>
      <c r="D45" s="65">
        <f>'+Междур'!J45</f>
        <v>0</v>
      </c>
      <c r="E45" s="74" t="e">
        <f t="shared" si="1"/>
        <v>#DIV/0!</v>
      </c>
      <c r="F45" s="74" t="e">
        <f t="shared" si="1"/>
        <v>#DIV/0!</v>
      </c>
      <c r="G45" s="135" t="e">
        <f t="shared" si="3"/>
        <v>#DIV/0!</v>
      </c>
    </row>
    <row r="46" spans="1:7" ht="21" customHeight="1" x14ac:dyDescent="0.2">
      <c r="A46" s="131" t="s">
        <v>55</v>
      </c>
      <c r="B46" s="45" t="s">
        <v>2</v>
      </c>
      <c r="C46" s="52"/>
      <c r="D46" s="65">
        <f>'+Междур'!J46</f>
        <v>650</v>
      </c>
      <c r="E46" s="74">
        <f t="shared" si="1"/>
        <v>650</v>
      </c>
      <c r="F46" s="74">
        <f t="shared" si="1"/>
        <v>650</v>
      </c>
      <c r="G46" s="135">
        <f t="shared" si="3"/>
        <v>100</v>
      </c>
    </row>
    <row r="47" spans="1:7" ht="21" customHeight="1" x14ac:dyDescent="0.2">
      <c r="A47" s="132" t="s">
        <v>25</v>
      </c>
      <c r="B47" s="45" t="s">
        <v>2</v>
      </c>
      <c r="C47" s="52"/>
      <c r="D47" s="65">
        <f>'+Междур'!J47</f>
        <v>0</v>
      </c>
      <c r="E47" s="74" t="e">
        <f t="shared" si="1"/>
        <v>#DIV/0!</v>
      </c>
      <c r="F47" s="74" t="e">
        <f t="shared" si="1"/>
        <v>#DIV/0!</v>
      </c>
      <c r="G47" s="135" t="e">
        <f t="shared" si="3"/>
        <v>#DIV/0!</v>
      </c>
    </row>
    <row r="48" spans="1:7" ht="21" customHeight="1" x14ac:dyDescent="0.2">
      <c r="A48" s="131" t="s">
        <v>87</v>
      </c>
      <c r="B48" s="47" t="s">
        <v>2</v>
      </c>
      <c r="C48" s="141">
        <v>78.569999999999993</v>
      </c>
      <c r="D48" s="65">
        <f>'+Междур'!J48</f>
        <v>0</v>
      </c>
      <c r="E48" s="74">
        <f t="shared" si="1"/>
        <v>78.569999999999993</v>
      </c>
      <c r="F48" s="74">
        <v>78.569999999999993</v>
      </c>
      <c r="G48" s="135">
        <f t="shared" si="3"/>
        <v>100</v>
      </c>
    </row>
    <row r="49" spans="1:7" ht="21" customHeight="1" x14ac:dyDescent="0.2">
      <c r="A49" s="131" t="s">
        <v>57</v>
      </c>
      <c r="B49" s="47" t="s">
        <v>2</v>
      </c>
      <c r="C49" s="141">
        <v>78.569999999999993</v>
      </c>
      <c r="D49" s="65">
        <f>'+Междур'!J49</f>
        <v>0</v>
      </c>
      <c r="E49" s="74">
        <f t="shared" si="1"/>
        <v>78.569999999999993</v>
      </c>
      <c r="F49" s="74">
        <v>78.569999999999993</v>
      </c>
      <c r="G49" s="135">
        <f t="shared" si="3"/>
        <v>100</v>
      </c>
    </row>
    <row r="50" spans="1:7" ht="21" customHeight="1" x14ac:dyDescent="0.2">
      <c r="A50" s="46" t="s">
        <v>28</v>
      </c>
      <c r="B50" s="45" t="s">
        <v>2</v>
      </c>
      <c r="C50" s="52"/>
      <c r="D50" s="113">
        <f>'+Междур'!J50</f>
        <v>0</v>
      </c>
      <c r="E50" s="74" t="e">
        <f t="shared" si="1"/>
        <v>#DIV/0!</v>
      </c>
      <c r="F50" s="74" t="e">
        <f t="shared" si="1"/>
        <v>#DIV/0!</v>
      </c>
      <c r="G50" s="135" t="e">
        <f t="shared" si="3"/>
        <v>#DIV/0!</v>
      </c>
    </row>
    <row r="51" spans="1:7" ht="21" customHeight="1" x14ac:dyDescent="0.2">
      <c r="A51" s="133" t="s">
        <v>56</v>
      </c>
      <c r="B51" s="45" t="s">
        <v>101</v>
      </c>
      <c r="C51" s="52"/>
      <c r="D51" s="113">
        <f>'+Междур'!J51</f>
        <v>0</v>
      </c>
      <c r="E51" s="74" t="e">
        <f t="shared" si="1"/>
        <v>#DIV/0!</v>
      </c>
      <c r="F51" s="74" t="e">
        <f t="shared" si="1"/>
        <v>#DIV/0!</v>
      </c>
      <c r="G51" s="135" t="e">
        <f t="shared" si="3"/>
        <v>#DIV/0!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orientation="portrait" r:id="rId1"/>
  <headerFooter alignWithMargins="0">
    <oddHeader>&amp;L&amp;9&amp;F&amp;C&amp;9&amp;P&amp;R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0000"/>
    <pageSetUpPr fitToPage="1"/>
  </sheetPr>
  <dimension ref="A1:P55"/>
  <sheetViews>
    <sheetView zoomScale="77" zoomScaleNormal="77" zoomScaleSheetLayoutView="100" workbookViewId="0">
      <pane xSplit="1" ySplit="1" topLeftCell="B5" activePane="bottomRight" state="frozen"/>
      <selection activeCell="H17" sqref="H17"/>
      <selection pane="topRight" activeCell="H17" sqref="H17"/>
      <selection pane="bottomLeft" activeCell="H17" sqref="H17"/>
      <selection pane="bottomRight" activeCell="E41" sqref="E41"/>
    </sheetView>
  </sheetViews>
  <sheetFormatPr defaultColWidth="9" defaultRowHeight="46.5" customHeight="1" x14ac:dyDescent="0.2"/>
  <cols>
    <col min="1" max="1" width="34.125" style="31" customWidth="1"/>
    <col min="2" max="2" width="10.625" style="61" customWidth="1"/>
    <col min="3" max="3" width="9" style="10" customWidth="1"/>
    <col min="4" max="4" width="8" style="10" customWidth="1"/>
    <col min="5" max="5" width="9.375" style="10" customWidth="1"/>
    <col min="6" max="6" width="0.125" style="10" customWidth="1"/>
    <col min="7" max="7" width="1.375" style="10" hidden="1" customWidth="1"/>
    <col min="8" max="8" width="8.25" style="10" customWidth="1"/>
    <col min="9" max="9" width="0.25" style="10" customWidth="1"/>
    <col min="10" max="10" width="1" style="10" hidden="1" customWidth="1"/>
    <col min="11" max="11" width="9" style="10"/>
    <col min="12" max="12" width="9.125" style="10" customWidth="1"/>
    <col min="13" max="13" width="10.625" style="57" customWidth="1"/>
    <col min="14" max="15" width="9" style="55"/>
    <col min="16" max="16" width="9" style="6"/>
    <col min="17" max="16384" width="9" style="1"/>
  </cols>
  <sheetData>
    <row r="1" spans="1:16" s="2" customFormat="1" ht="41.25" customHeight="1" x14ac:dyDescent="0.2">
      <c r="A1" s="36" t="s">
        <v>47</v>
      </c>
      <c r="B1" s="79"/>
      <c r="C1" s="11"/>
      <c r="D1" s="11"/>
      <c r="E1" s="11"/>
      <c r="F1" s="11"/>
      <c r="G1" s="11"/>
      <c r="H1" s="11"/>
      <c r="I1" s="11"/>
      <c r="J1" s="11"/>
      <c r="K1" s="190"/>
      <c r="L1" s="11"/>
      <c r="M1" s="62"/>
      <c r="N1" s="53"/>
      <c r="O1" s="53"/>
      <c r="P1" s="5"/>
    </row>
    <row r="2" spans="1:16" s="3" customFormat="1" ht="109.5" customHeight="1" x14ac:dyDescent="0.2">
      <c r="A2" s="25" t="s">
        <v>0</v>
      </c>
      <c r="B2" s="59" t="s">
        <v>1</v>
      </c>
      <c r="C2" s="159" t="s">
        <v>134</v>
      </c>
      <c r="D2" s="92" t="s">
        <v>71</v>
      </c>
      <c r="E2" s="136" t="s">
        <v>89</v>
      </c>
      <c r="F2" s="93" t="s">
        <v>90</v>
      </c>
      <c r="G2" s="93" t="s">
        <v>116</v>
      </c>
      <c r="H2" s="136" t="s">
        <v>133</v>
      </c>
      <c r="I2" s="93" t="s">
        <v>98</v>
      </c>
      <c r="J2" s="93" t="s">
        <v>104</v>
      </c>
      <c r="K2" s="93" t="s">
        <v>124</v>
      </c>
      <c r="L2" s="159" t="s">
        <v>141</v>
      </c>
      <c r="M2" s="54" t="s">
        <v>3</v>
      </c>
      <c r="N2" s="143" t="s">
        <v>73</v>
      </c>
      <c r="O2" s="134" t="s">
        <v>49</v>
      </c>
      <c r="P2" s="81"/>
    </row>
    <row r="3" spans="1:16" s="3" customFormat="1" ht="28.5" customHeight="1" x14ac:dyDescent="0.2">
      <c r="A3" s="130" t="s">
        <v>83</v>
      </c>
      <c r="B3" s="45" t="s">
        <v>2</v>
      </c>
      <c r="C3" s="56"/>
      <c r="D3" s="94"/>
      <c r="E3" s="95"/>
      <c r="F3" s="95"/>
      <c r="G3" s="95"/>
      <c r="H3" s="95"/>
      <c r="I3" s="95"/>
      <c r="J3" s="95"/>
      <c r="K3" s="201">
        <f>'+Междур'!J3</f>
        <v>500</v>
      </c>
      <c r="L3" s="95"/>
      <c r="M3" s="74">
        <f>AVERAGEIF(C3:L3,"&gt;0")</f>
        <v>500</v>
      </c>
      <c r="N3" s="74">
        <v>500</v>
      </c>
      <c r="O3" s="135">
        <f t="shared" ref="O3:O40" si="0">M3/N3*100</f>
        <v>100</v>
      </c>
      <c r="P3" s="12"/>
    </row>
    <row r="4" spans="1:16" s="3" customFormat="1" ht="24.95" customHeight="1" x14ac:dyDescent="0.2">
      <c r="A4" s="46" t="s">
        <v>51</v>
      </c>
      <c r="B4" s="45" t="s">
        <v>2</v>
      </c>
      <c r="C4" s="56"/>
      <c r="D4" s="91"/>
      <c r="E4" s="96"/>
      <c r="F4" s="96"/>
      <c r="G4" s="96"/>
      <c r="H4" s="96"/>
      <c r="I4" s="96"/>
      <c r="J4" s="96"/>
      <c r="K4" s="95">
        <f>'+Междур'!J4</f>
        <v>0</v>
      </c>
      <c r="L4" s="96"/>
      <c r="M4" s="74" t="e">
        <f t="shared" ref="M4:M51" si="1">AVERAGEIF(C4:L4,"&gt;0")</f>
        <v>#DIV/0!</v>
      </c>
      <c r="N4" s="74" t="e">
        <v>#DIV/0!</v>
      </c>
      <c r="O4" s="135" t="e">
        <f t="shared" si="0"/>
        <v>#DIV/0!</v>
      </c>
      <c r="P4" s="12"/>
    </row>
    <row r="5" spans="1:16" ht="24.95" customHeight="1" x14ac:dyDescent="0.2">
      <c r="A5" s="130" t="s">
        <v>108</v>
      </c>
      <c r="B5" s="45" t="s">
        <v>2</v>
      </c>
      <c r="C5" s="56"/>
      <c r="D5" s="91"/>
      <c r="E5" s="96"/>
      <c r="F5" s="96"/>
      <c r="G5" s="96"/>
      <c r="H5" s="96"/>
      <c r="I5" s="96"/>
      <c r="J5" s="96"/>
      <c r="K5" s="201">
        <f>'+Междур'!J5</f>
        <v>560</v>
      </c>
      <c r="L5" s="96"/>
      <c r="M5" s="74">
        <f t="shared" si="1"/>
        <v>560</v>
      </c>
      <c r="N5" s="74">
        <v>560</v>
      </c>
      <c r="O5" s="135">
        <f t="shared" si="0"/>
        <v>100</v>
      </c>
    </row>
    <row r="6" spans="1:16" ht="24.95" customHeight="1" x14ac:dyDescent="0.2">
      <c r="A6" s="46" t="s">
        <v>23</v>
      </c>
      <c r="B6" s="45" t="s">
        <v>2</v>
      </c>
      <c r="C6" s="56"/>
      <c r="D6" s="91"/>
      <c r="E6" s="96"/>
      <c r="F6" s="96"/>
      <c r="G6" s="96"/>
      <c r="H6" s="96"/>
      <c r="I6" s="96"/>
      <c r="J6" s="96"/>
      <c r="K6" s="95">
        <f>'+Междур'!J6</f>
        <v>0</v>
      </c>
      <c r="L6" s="96"/>
      <c r="M6" s="74" t="e">
        <f t="shared" si="1"/>
        <v>#DIV/0!</v>
      </c>
      <c r="N6" s="74" t="e">
        <v>#DIV/0!</v>
      </c>
      <c r="O6" s="135" t="e">
        <f t="shared" si="0"/>
        <v>#DIV/0!</v>
      </c>
    </row>
    <row r="7" spans="1:16" ht="24.95" customHeight="1" x14ac:dyDescent="0.2">
      <c r="A7" s="46" t="s">
        <v>23</v>
      </c>
      <c r="B7" s="45" t="s">
        <v>2</v>
      </c>
      <c r="C7" s="56"/>
      <c r="D7" s="91"/>
      <c r="E7" s="96"/>
      <c r="F7" s="96"/>
      <c r="G7" s="96"/>
      <c r="H7" s="96"/>
      <c r="I7" s="96"/>
      <c r="J7" s="96"/>
      <c r="K7" s="95">
        <f>'+Междур'!J7</f>
        <v>0</v>
      </c>
      <c r="L7" s="96"/>
      <c r="M7" s="74" t="e">
        <f t="shared" si="1"/>
        <v>#DIV/0!</v>
      </c>
      <c r="N7" s="74" t="e">
        <v>#DIV/0!</v>
      </c>
      <c r="O7" s="135" t="e">
        <f t="shared" si="0"/>
        <v>#DIV/0!</v>
      </c>
    </row>
    <row r="8" spans="1:16" s="3" customFormat="1" ht="24.95" customHeight="1" x14ac:dyDescent="0.2">
      <c r="A8" s="46" t="s">
        <v>38</v>
      </c>
      <c r="B8" s="45" t="s">
        <v>2</v>
      </c>
      <c r="C8" s="56"/>
      <c r="D8" s="91"/>
      <c r="E8" s="96"/>
      <c r="F8" s="96"/>
      <c r="G8" s="96"/>
      <c r="H8" s="96"/>
      <c r="I8" s="96"/>
      <c r="J8" s="96"/>
      <c r="K8" s="95">
        <f>'+Междур'!J8</f>
        <v>0</v>
      </c>
      <c r="L8" s="96"/>
      <c r="M8" s="74" t="e">
        <f t="shared" si="1"/>
        <v>#DIV/0!</v>
      </c>
      <c r="N8" s="74" t="e">
        <v>#DIV/0!</v>
      </c>
      <c r="O8" s="135" t="e">
        <f t="shared" si="0"/>
        <v>#DIV/0!</v>
      </c>
      <c r="P8" s="12"/>
    </row>
    <row r="9" spans="1:16" ht="24.95" customHeight="1" x14ac:dyDescent="0.2">
      <c r="A9" s="130" t="s">
        <v>114</v>
      </c>
      <c r="B9" s="45" t="s">
        <v>2</v>
      </c>
      <c r="C9" s="192">
        <v>146</v>
      </c>
      <c r="D9" s="91"/>
      <c r="E9" s="96"/>
      <c r="F9" s="96"/>
      <c r="G9" s="96"/>
      <c r="H9" s="96"/>
      <c r="I9" s="96"/>
      <c r="J9" s="96"/>
      <c r="K9" s="95">
        <f>'+Междур'!J9</f>
        <v>0</v>
      </c>
      <c r="L9" s="96"/>
      <c r="M9" s="74">
        <f t="shared" si="1"/>
        <v>146</v>
      </c>
      <c r="N9" s="74">
        <v>146</v>
      </c>
      <c r="O9" s="135">
        <f>M9/N9*100</f>
        <v>100</v>
      </c>
    </row>
    <row r="10" spans="1:16" ht="24.95" customHeight="1" x14ac:dyDescent="0.2">
      <c r="A10" s="46" t="s">
        <v>31</v>
      </c>
      <c r="B10" s="45" t="s">
        <v>2</v>
      </c>
      <c r="C10" s="56"/>
      <c r="D10" s="91"/>
      <c r="E10" s="96"/>
      <c r="F10" s="96"/>
      <c r="G10" s="96"/>
      <c r="H10" s="96"/>
      <c r="I10" s="96"/>
      <c r="J10" s="96"/>
      <c r="K10" s="95">
        <f>'+Междур'!J10</f>
        <v>0</v>
      </c>
      <c r="L10" s="96"/>
      <c r="M10" s="74" t="e">
        <f t="shared" si="1"/>
        <v>#DIV/0!</v>
      </c>
      <c r="N10" s="74" t="e">
        <v>#DIV/0!</v>
      </c>
      <c r="O10" s="135" t="e">
        <f t="shared" si="0"/>
        <v>#DIV/0!</v>
      </c>
    </row>
    <row r="11" spans="1:16" ht="24.95" customHeight="1" x14ac:dyDescent="0.2">
      <c r="A11" s="46" t="s">
        <v>29</v>
      </c>
      <c r="B11" s="45" t="s">
        <v>2</v>
      </c>
      <c r="C11" s="56"/>
      <c r="D11" s="91"/>
      <c r="E11" s="96"/>
      <c r="F11" s="96"/>
      <c r="G11" s="96"/>
      <c r="H11" s="96"/>
      <c r="I11" s="96"/>
      <c r="J11" s="96"/>
      <c r="K11" s="95">
        <f>'+Междур'!J11</f>
        <v>0</v>
      </c>
      <c r="L11" s="96"/>
      <c r="M11" s="74" t="e">
        <f t="shared" si="1"/>
        <v>#DIV/0!</v>
      </c>
      <c r="N11" s="74" t="e">
        <v>#DIV/0!</v>
      </c>
      <c r="O11" s="135" t="e">
        <f t="shared" si="0"/>
        <v>#DIV/0!</v>
      </c>
    </row>
    <row r="12" spans="1:16" ht="24.95" customHeight="1" x14ac:dyDescent="0.2">
      <c r="A12" s="130" t="s">
        <v>81</v>
      </c>
      <c r="B12" s="45" t="s">
        <v>2</v>
      </c>
      <c r="C12" s="56"/>
      <c r="D12" s="91"/>
      <c r="E12" s="96"/>
      <c r="F12" s="96"/>
      <c r="G12" s="96"/>
      <c r="H12" s="202">
        <v>45</v>
      </c>
      <c r="I12" s="96"/>
      <c r="J12" s="96"/>
      <c r="K12" s="95">
        <f>'+Междур'!J12</f>
        <v>0</v>
      </c>
      <c r="L12" s="96"/>
      <c r="M12" s="74">
        <f t="shared" si="1"/>
        <v>45</v>
      </c>
      <c r="N12" s="74">
        <v>45</v>
      </c>
      <c r="O12" s="135">
        <f t="shared" si="0"/>
        <v>100</v>
      </c>
    </row>
    <row r="13" spans="1:16" ht="24.95" customHeight="1" x14ac:dyDescent="0.2">
      <c r="A13" s="130" t="s">
        <v>113</v>
      </c>
      <c r="B13" s="45" t="s">
        <v>2</v>
      </c>
      <c r="C13" s="192">
        <v>100</v>
      </c>
      <c r="D13" s="91"/>
      <c r="E13" s="96"/>
      <c r="F13" s="96"/>
      <c r="G13" s="96"/>
      <c r="H13" s="96"/>
      <c r="I13" s="96"/>
      <c r="J13" s="96"/>
      <c r="K13" s="95">
        <f>'+Междур'!J13</f>
        <v>0</v>
      </c>
      <c r="L13" s="96"/>
      <c r="M13" s="74">
        <f t="shared" si="1"/>
        <v>100</v>
      </c>
      <c r="N13" s="74">
        <v>95</v>
      </c>
      <c r="O13" s="135">
        <f t="shared" si="0"/>
        <v>105.26315789473684</v>
      </c>
    </row>
    <row r="14" spans="1:16" ht="24.95" customHeight="1" x14ac:dyDescent="0.2">
      <c r="A14" s="130" t="s">
        <v>82</v>
      </c>
      <c r="B14" s="45" t="s">
        <v>2</v>
      </c>
      <c r="C14" s="56"/>
      <c r="D14" s="91"/>
      <c r="E14" s="96"/>
      <c r="F14" s="96"/>
      <c r="G14" s="96"/>
      <c r="H14" s="96"/>
      <c r="I14" s="96"/>
      <c r="J14" s="96"/>
      <c r="K14" s="201">
        <f>'+Междур'!J14</f>
        <v>500</v>
      </c>
      <c r="L14" s="96"/>
      <c r="M14" s="74">
        <f t="shared" si="1"/>
        <v>500</v>
      </c>
      <c r="N14" s="74">
        <v>500</v>
      </c>
      <c r="O14" s="135">
        <f t="shared" si="0"/>
        <v>100</v>
      </c>
    </row>
    <row r="15" spans="1:16" ht="24.95" customHeight="1" x14ac:dyDescent="0.2">
      <c r="A15" s="130" t="s">
        <v>106</v>
      </c>
      <c r="B15" s="45" t="s">
        <v>2</v>
      </c>
      <c r="C15" s="56"/>
      <c r="D15" s="91"/>
      <c r="E15" s="96"/>
      <c r="F15" s="96"/>
      <c r="G15" s="96"/>
      <c r="H15" s="96"/>
      <c r="I15" s="96"/>
      <c r="J15" s="96"/>
      <c r="K15" s="95">
        <f>'+Междур'!J15</f>
        <v>0</v>
      </c>
      <c r="L15" s="202">
        <v>550</v>
      </c>
      <c r="M15" s="74">
        <f t="shared" si="1"/>
        <v>550</v>
      </c>
      <c r="N15" s="74">
        <v>550</v>
      </c>
      <c r="O15" s="135">
        <f t="shared" si="0"/>
        <v>100</v>
      </c>
    </row>
    <row r="16" spans="1:16" ht="24.95" customHeight="1" x14ac:dyDescent="0.2">
      <c r="A16" s="46" t="s">
        <v>18</v>
      </c>
      <c r="B16" s="45" t="s">
        <v>2</v>
      </c>
      <c r="C16" s="56"/>
      <c r="D16" s="91"/>
      <c r="E16" s="96"/>
      <c r="F16" s="96"/>
      <c r="G16" s="96"/>
      <c r="H16" s="96"/>
      <c r="I16" s="96"/>
      <c r="J16" s="96"/>
      <c r="K16" s="95">
        <f>'+Междур'!J16</f>
        <v>0</v>
      </c>
      <c r="L16" s="96"/>
      <c r="M16" s="74" t="e">
        <f t="shared" si="1"/>
        <v>#DIV/0!</v>
      </c>
      <c r="N16" s="74" t="e">
        <v>#DIV/0!</v>
      </c>
      <c r="O16" s="135" t="e">
        <f t="shared" si="0"/>
        <v>#DIV/0!</v>
      </c>
    </row>
    <row r="17" spans="1:16" ht="27.75" customHeight="1" x14ac:dyDescent="0.2">
      <c r="A17" s="46" t="s">
        <v>15</v>
      </c>
      <c r="B17" s="45" t="s">
        <v>2</v>
      </c>
      <c r="C17" s="56"/>
      <c r="D17" s="91"/>
      <c r="E17" s="96"/>
      <c r="F17" s="96"/>
      <c r="G17" s="96"/>
      <c r="H17" s="96"/>
      <c r="I17" s="96"/>
      <c r="J17" s="96"/>
      <c r="K17" s="95">
        <f>'+Междур'!J17</f>
        <v>0</v>
      </c>
      <c r="L17" s="96"/>
      <c r="M17" s="74" t="e">
        <f t="shared" si="1"/>
        <v>#DIV/0!</v>
      </c>
      <c r="N17" s="74" t="e">
        <v>#DIV/0!</v>
      </c>
      <c r="O17" s="135" t="e">
        <f t="shared" si="0"/>
        <v>#DIV/0!</v>
      </c>
    </row>
    <row r="18" spans="1:16" ht="24.95" customHeight="1" x14ac:dyDescent="0.2">
      <c r="A18" s="130" t="s">
        <v>20</v>
      </c>
      <c r="B18" s="45" t="s">
        <v>2</v>
      </c>
      <c r="C18" s="192">
        <v>950</v>
      </c>
      <c r="D18" s="91"/>
      <c r="E18" s="96"/>
      <c r="F18" s="96"/>
      <c r="G18" s="96"/>
      <c r="H18" s="96"/>
      <c r="I18" s="96"/>
      <c r="J18" s="96"/>
      <c r="K18" s="95">
        <f>'+Междур'!J18</f>
        <v>0</v>
      </c>
      <c r="L18" s="96"/>
      <c r="M18" s="74">
        <f t="shared" si="1"/>
        <v>950</v>
      </c>
      <c r="N18" s="74">
        <v>950</v>
      </c>
      <c r="O18" s="135">
        <f t="shared" si="0"/>
        <v>100</v>
      </c>
    </row>
    <row r="19" spans="1:16" ht="24.95" customHeight="1" x14ac:dyDescent="0.2">
      <c r="A19" s="46" t="s">
        <v>19</v>
      </c>
      <c r="B19" s="45" t="s">
        <v>2</v>
      </c>
      <c r="C19" s="56"/>
      <c r="D19" s="91"/>
      <c r="E19" s="96"/>
      <c r="F19" s="96"/>
      <c r="G19" s="96"/>
      <c r="H19" s="96"/>
      <c r="I19" s="96"/>
      <c r="J19" s="96"/>
      <c r="K19" s="95">
        <f>'+Междур'!J19</f>
        <v>0</v>
      </c>
      <c r="L19" s="96"/>
      <c r="M19" s="74" t="e">
        <f t="shared" si="1"/>
        <v>#DIV/0!</v>
      </c>
      <c r="N19" s="74" t="e">
        <v>#DIV/0!</v>
      </c>
      <c r="O19" s="135" t="e">
        <f t="shared" si="0"/>
        <v>#DIV/0!</v>
      </c>
    </row>
    <row r="20" spans="1:16" ht="24.95" customHeight="1" x14ac:dyDescent="0.2">
      <c r="A20" s="130" t="s">
        <v>84</v>
      </c>
      <c r="B20" s="45" t="s">
        <v>88</v>
      </c>
      <c r="C20" s="192">
        <v>65</v>
      </c>
      <c r="D20" s="91"/>
      <c r="E20" s="164"/>
      <c r="F20" s="96"/>
      <c r="G20" s="96"/>
      <c r="H20" s="96"/>
      <c r="I20" s="96"/>
      <c r="J20" s="96"/>
      <c r="K20" s="95">
        <f>'+Междур'!J20</f>
        <v>0</v>
      </c>
      <c r="L20" s="96"/>
      <c r="M20" s="74">
        <f t="shared" si="1"/>
        <v>65</v>
      </c>
      <c r="N20" s="74">
        <v>65</v>
      </c>
      <c r="O20" s="135">
        <f t="shared" si="0"/>
        <v>100</v>
      </c>
    </row>
    <row r="21" spans="1:16" ht="24.95" customHeight="1" x14ac:dyDescent="0.2">
      <c r="A21" s="46" t="s">
        <v>14</v>
      </c>
      <c r="B21" s="45" t="s">
        <v>2</v>
      </c>
      <c r="C21" s="56"/>
      <c r="D21" s="91"/>
      <c r="E21" s="164"/>
      <c r="F21" s="96"/>
      <c r="G21" s="96"/>
      <c r="H21" s="96"/>
      <c r="I21" s="96"/>
      <c r="J21" s="96"/>
      <c r="K21" s="95">
        <f>'+Междур'!J21</f>
        <v>0</v>
      </c>
      <c r="L21" s="96"/>
      <c r="M21" s="74" t="e">
        <f t="shared" si="1"/>
        <v>#DIV/0!</v>
      </c>
      <c r="N21" s="74" t="e">
        <v>#DIV/0!</v>
      </c>
      <c r="O21" s="135" t="e">
        <f t="shared" si="0"/>
        <v>#DIV/0!</v>
      </c>
    </row>
    <row r="22" spans="1:16" ht="24.95" customHeight="1" x14ac:dyDescent="0.2">
      <c r="A22" s="130" t="s">
        <v>16</v>
      </c>
      <c r="B22" s="45" t="s">
        <v>2</v>
      </c>
      <c r="C22" s="56"/>
      <c r="D22" s="91"/>
      <c r="E22" s="164"/>
      <c r="F22" s="96"/>
      <c r="G22" s="96"/>
      <c r="H22" s="96"/>
      <c r="I22" s="96"/>
      <c r="J22" s="96"/>
      <c r="K22" s="95">
        <f>'+Междур'!J22</f>
        <v>0</v>
      </c>
      <c r="L22" s="96"/>
      <c r="M22" s="74" t="e">
        <f t="shared" si="1"/>
        <v>#DIV/0!</v>
      </c>
      <c r="N22" s="74" t="e">
        <v>#DIV/0!</v>
      </c>
      <c r="O22" s="135" t="e">
        <f t="shared" si="0"/>
        <v>#DIV/0!</v>
      </c>
    </row>
    <row r="23" spans="1:16" ht="24.95" customHeight="1" x14ac:dyDescent="0.2">
      <c r="A23" s="130" t="s">
        <v>85</v>
      </c>
      <c r="B23" s="45" t="s">
        <v>2</v>
      </c>
      <c r="C23" s="192">
        <v>500</v>
      </c>
      <c r="D23" s="91"/>
      <c r="E23" s="164"/>
      <c r="F23" s="96"/>
      <c r="G23" s="96"/>
      <c r="H23" s="96"/>
      <c r="I23" s="96"/>
      <c r="J23" s="96"/>
      <c r="K23" s="95">
        <f>'+Междур'!J23</f>
        <v>0</v>
      </c>
      <c r="L23" s="96"/>
      <c r="M23" s="74">
        <f t="shared" si="1"/>
        <v>500</v>
      </c>
      <c r="N23" s="74">
        <v>500</v>
      </c>
      <c r="O23" s="135">
        <f t="shared" si="0"/>
        <v>100</v>
      </c>
    </row>
    <row r="24" spans="1:16" ht="24.95" customHeight="1" x14ac:dyDescent="0.2">
      <c r="A24" s="46" t="s">
        <v>135</v>
      </c>
      <c r="B24" s="45"/>
      <c r="C24" s="192">
        <v>110</v>
      </c>
      <c r="D24" s="91"/>
      <c r="E24" s="96"/>
      <c r="F24" s="96"/>
      <c r="G24" s="96"/>
      <c r="H24" s="96"/>
      <c r="I24" s="96"/>
      <c r="J24" s="96"/>
      <c r="K24" s="95">
        <f>'+Междур'!J24</f>
        <v>0</v>
      </c>
      <c r="L24" s="96"/>
      <c r="M24" s="74">
        <f t="shared" si="1"/>
        <v>110</v>
      </c>
      <c r="N24" s="74">
        <v>100</v>
      </c>
      <c r="O24" s="135">
        <f t="shared" si="0"/>
        <v>110.00000000000001</v>
      </c>
    </row>
    <row r="25" spans="1:16" ht="24.95" customHeight="1" x14ac:dyDescent="0.2">
      <c r="A25" s="130" t="s">
        <v>115</v>
      </c>
      <c r="B25" s="45" t="s">
        <v>2</v>
      </c>
      <c r="C25" s="192">
        <v>110</v>
      </c>
      <c r="D25" s="91"/>
      <c r="E25" s="96"/>
      <c r="F25" s="96"/>
      <c r="G25" s="96"/>
      <c r="H25" s="96"/>
      <c r="I25" s="96"/>
      <c r="J25" s="96"/>
      <c r="K25" s="95">
        <f>'+Междур'!J25</f>
        <v>0</v>
      </c>
      <c r="L25" s="96"/>
      <c r="M25" s="74">
        <f t="shared" si="1"/>
        <v>110</v>
      </c>
      <c r="N25" s="74">
        <v>100</v>
      </c>
      <c r="O25" s="135">
        <f t="shared" si="0"/>
        <v>110.00000000000001</v>
      </c>
    </row>
    <row r="26" spans="1:16" ht="24.95" customHeight="1" x14ac:dyDescent="0.2">
      <c r="A26" s="46" t="s">
        <v>36</v>
      </c>
      <c r="B26" s="45" t="s">
        <v>2</v>
      </c>
      <c r="C26" s="56"/>
      <c r="D26" s="91"/>
      <c r="E26" s="96"/>
      <c r="F26" s="96"/>
      <c r="G26" s="96"/>
      <c r="H26" s="96"/>
      <c r="I26" s="96"/>
      <c r="J26" s="96"/>
      <c r="K26" s="95">
        <f>'+Междур'!J26</f>
        <v>0</v>
      </c>
      <c r="L26" s="96"/>
      <c r="M26" s="74" t="e">
        <f t="shared" si="1"/>
        <v>#DIV/0!</v>
      </c>
      <c r="N26" s="74" t="e">
        <v>#DIV/0!</v>
      </c>
      <c r="O26" s="135" t="e">
        <f t="shared" si="0"/>
        <v>#DIV/0!</v>
      </c>
    </row>
    <row r="27" spans="1:16" ht="24.95" customHeight="1" x14ac:dyDescent="0.2">
      <c r="A27" s="46" t="s">
        <v>33</v>
      </c>
      <c r="B27" s="45" t="s">
        <v>2</v>
      </c>
      <c r="C27" s="56"/>
      <c r="D27" s="91"/>
      <c r="E27" s="96"/>
      <c r="F27" s="96"/>
      <c r="G27" s="96"/>
      <c r="H27" s="96"/>
      <c r="I27" s="96"/>
      <c r="J27" s="96"/>
      <c r="K27" s="95">
        <f>'+Междур'!J27</f>
        <v>0</v>
      </c>
      <c r="L27" s="96"/>
      <c r="M27" s="74" t="e">
        <f t="shared" si="1"/>
        <v>#DIV/0!</v>
      </c>
      <c r="N27" s="74" t="e">
        <v>#DIV/0!</v>
      </c>
      <c r="O27" s="135" t="e">
        <f t="shared" si="0"/>
        <v>#DIV/0!</v>
      </c>
    </row>
    <row r="28" spans="1:16" ht="24.95" customHeight="1" x14ac:dyDescent="0.2">
      <c r="A28" s="46" t="s">
        <v>35</v>
      </c>
      <c r="B28" s="45" t="s">
        <v>2</v>
      </c>
      <c r="C28" s="56"/>
      <c r="D28" s="91"/>
      <c r="E28" s="96"/>
      <c r="F28" s="96"/>
      <c r="G28" s="96"/>
      <c r="H28" s="96"/>
      <c r="I28" s="96"/>
      <c r="J28" s="96"/>
      <c r="K28" s="95">
        <f>'+Междур'!J28</f>
        <v>0</v>
      </c>
      <c r="L28" s="96"/>
      <c r="M28" s="74" t="e">
        <f t="shared" si="1"/>
        <v>#DIV/0!</v>
      </c>
      <c r="N28" s="74" t="e">
        <v>#DIV/0!</v>
      </c>
      <c r="O28" s="135" t="e">
        <f t="shared" si="0"/>
        <v>#DIV/0!</v>
      </c>
    </row>
    <row r="29" spans="1:16" ht="24.95" customHeight="1" x14ac:dyDescent="0.2">
      <c r="A29" s="46" t="s">
        <v>30</v>
      </c>
      <c r="B29" s="45" t="s">
        <v>2</v>
      </c>
      <c r="C29" s="56"/>
      <c r="D29" s="91"/>
      <c r="E29" s="96"/>
      <c r="F29" s="96"/>
      <c r="G29" s="96"/>
      <c r="H29" s="96"/>
      <c r="I29" s="96"/>
      <c r="J29" s="96"/>
      <c r="K29" s="95">
        <f>'+Междур'!J29</f>
        <v>0</v>
      </c>
      <c r="L29" s="96"/>
      <c r="M29" s="74" t="e">
        <f t="shared" si="1"/>
        <v>#DIV/0!</v>
      </c>
      <c r="N29" s="74" t="e">
        <v>#DIV/0!</v>
      </c>
      <c r="O29" s="135" t="e">
        <f t="shared" si="0"/>
        <v>#DIV/0!</v>
      </c>
    </row>
    <row r="30" spans="1:16" s="4" customFormat="1" ht="24.95" customHeight="1" x14ac:dyDescent="0.2">
      <c r="A30" s="130" t="s">
        <v>17</v>
      </c>
      <c r="B30" s="45" t="s">
        <v>2</v>
      </c>
      <c r="C30" s="192">
        <v>355</v>
      </c>
      <c r="D30" s="91"/>
      <c r="E30" s="96"/>
      <c r="F30" s="96"/>
      <c r="G30" s="96"/>
      <c r="H30" s="96"/>
      <c r="I30" s="96"/>
      <c r="J30" s="96"/>
      <c r="K30" s="95">
        <f>'+Междур'!J30</f>
        <v>0</v>
      </c>
      <c r="L30" s="96"/>
      <c r="M30" s="74">
        <f t="shared" si="1"/>
        <v>355</v>
      </c>
      <c r="N30" s="74">
        <v>355</v>
      </c>
      <c r="O30" s="135">
        <f t="shared" si="0"/>
        <v>100</v>
      </c>
      <c r="P30" s="9"/>
    </row>
    <row r="31" spans="1:16" s="4" customFormat="1" ht="24.95" customHeight="1" x14ac:dyDescent="0.2">
      <c r="A31" s="130" t="s">
        <v>26</v>
      </c>
      <c r="B31" s="45" t="s">
        <v>2</v>
      </c>
      <c r="C31" s="56"/>
      <c r="D31" s="91"/>
      <c r="E31" s="96"/>
      <c r="F31" s="96"/>
      <c r="G31" s="96"/>
      <c r="H31" s="96"/>
      <c r="I31" s="96"/>
      <c r="J31" s="96"/>
      <c r="K31" s="95">
        <f>'+Междур'!J31</f>
        <v>0</v>
      </c>
      <c r="L31" s="96"/>
      <c r="M31" s="74" t="e">
        <f t="shared" si="1"/>
        <v>#DIV/0!</v>
      </c>
      <c r="N31" s="74" t="e">
        <v>#DIV/0!</v>
      </c>
      <c r="O31" s="135" t="e">
        <f t="shared" si="0"/>
        <v>#DIV/0!</v>
      </c>
      <c r="P31" s="9"/>
    </row>
    <row r="32" spans="1:16" s="4" customFormat="1" ht="24.95" customHeight="1" x14ac:dyDescent="0.2">
      <c r="A32" s="132" t="s">
        <v>27</v>
      </c>
      <c r="B32" s="45" t="s">
        <v>2</v>
      </c>
      <c r="C32" s="56"/>
      <c r="D32" s="91"/>
      <c r="E32" s="96"/>
      <c r="F32" s="96"/>
      <c r="G32" s="96"/>
      <c r="H32" s="96"/>
      <c r="I32" s="96"/>
      <c r="J32" s="96"/>
      <c r="K32" s="95">
        <f>'+Междур'!J32</f>
        <v>0</v>
      </c>
      <c r="L32" s="96"/>
      <c r="M32" s="74" t="e">
        <f t="shared" si="1"/>
        <v>#DIV/0!</v>
      </c>
      <c r="N32" s="74" t="e">
        <v>#DIV/0!</v>
      </c>
      <c r="O32" s="135" t="e">
        <f t="shared" si="0"/>
        <v>#DIV/0!</v>
      </c>
      <c r="P32" s="9"/>
    </row>
    <row r="33" spans="1:16" s="4" customFormat="1" ht="24.95" customHeight="1" x14ac:dyDescent="0.2">
      <c r="A33" s="46" t="s">
        <v>24</v>
      </c>
      <c r="B33" s="45" t="s">
        <v>2</v>
      </c>
      <c r="C33" s="56"/>
      <c r="D33" s="91"/>
      <c r="E33" s="96"/>
      <c r="F33" s="96"/>
      <c r="G33" s="96"/>
      <c r="H33" s="96"/>
      <c r="I33" s="96"/>
      <c r="J33" s="96"/>
      <c r="K33" s="95">
        <f>'+Междур'!J33</f>
        <v>0</v>
      </c>
      <c r="L33" s="96"/>
      <c r="M33" s="74" t="e">
        <f t="shared" si="1"/>
        <v>#DIV/0!</v>
      </c>
      <c r="N33" s="74" t="e">
        <v>#DIV/0!</v>
      </c>
      <c r="O33" s="135" t="e">
        <f t="shared" si="0"/>
        <v>#DIV/0!</v>
      </c>
      <c r="P33" s="9"/>
    </row>
    <row r="34" spans="1:16" ht="24.95" customHeight="1" x14ac:dyDescent="0.2">
      <c r="A34" s="130" t="s">
        <v>52</v>
      </c>
      <c r="B34" s="45" t="s">
        <v>2</v>
      </c>
      <c r="C34" s="56"/>
      <c r="D34" s="91"/>
      <c r="E34" s="96"/>
      <c r="F34" s="96"/>
      <c r="G34" s="96"/>
      <c r="H34" s="96"/>
      <c r="I34" s="96"/>
      <c r="J34" s="96"/>
      <c r="K34" s="95">
        <f>'+Междур'!J34</f>
        <v>0</v>
      </c>
      <c r="L34" s="96"/>
      <c r="M34" s="74" t="e">
        <f t="shared" si="1"/>
        <v>#DIV/0!</v>
      </c>
      <c r="N34" s="74" t="e">
        <v>#DIV/0!</v>
      </c>
      <c r="O34" s="135" t="e">
        <f t="shared" si="0"/>
        <v>#DIV/0!</v>
      </c>
    </row>
    <row r="35" spans="1:16" ht="24.95" customHeight="1" x14ac:dyDescent="0.2">
      <c r="A35" s="130" t="s">
        <v>107</v>
      </c>
      <c r="B35" s="45" t="s">
        <v>2</v>
      </c>
      <c r="C35" s="56"/>
      <c r="D35" s="91"/>
      <c r="E35" s="96"/>
      <c r="F35" s="96"/>
      <c r="G35" s="96"/>
      <c r="H35" s="96"/>
      <c r="I35" s="96"/>
      <c r="J35" s="96"/>
      <c r="K35" s="95">
        <f>'+Междур'!J35</f>
        <v>0</v>
      </c>
      <c r="L35" s="198">
        <v>550</v>
      </c>
      <c r="M35" s="74">
        <f t="shared" si="1"/>
        <v>550</v>
      </c>
      <c r="N35" s="74">
        <v>550</v>
      </c>
      <c r="O35" s="135">
        <f t="shared" si="0"/>
        <v>100</v>
      </c>
    </row>
    <row r="36" spans="1:16" ht="24.95" customHeight="1" x14ac:dyDescent="0.2">
      <c r="A36" s="46" t="s">
        <v>96</v>
      </c>
      <c r="B36" s="45" t="s">
        <v>2</v>
      </c>
      <c r="C36" s="56"/>
      <c r="D36" s="91"/>
      <c r="E36" s="96"/>
      <c r="F36" s="96"/>
      <c r="G36" s="96"/>
      <c r="H36" s="96"/>
      <c r="I36" s="96"/>
      <c r="J36" s="96"/>
      <c r="K36" s="95">
        <f>'+Междур'!J36</f>
        <v>0</v>
      </c>
      <c r="L36" s="96"/>
      <c r="M36" s="74" t="e">
        <f t="shared" si="1"/>
        <v>#DIV/0!</v>
      </c>
      <c r="N36" s="74" t="e">
        <v>#DIV/0!</v>
      </c>
      <c r="O36" s="135" t="e">
        <f t="shared" si="0"/>
        <v>#DIV/0!</v>
      </c>
    </row>
    <row r="37" spans="1:16" ht="24.95" customHeight="1" x14ac:dyDescent="0.2">
      <c r="A37" s="130" t="s">
        <v>21</v>
      </c>
      <c r="B37" s="45" t="s">
        <v>2</v>
      </c>
      <c r="C37" s="192">
        <v>266</v>
      </c>
      <c r="D37" s="91"/>
      <c r="E37" s="96"/>
      <c r="F37" s="96"/>
      <c r="G37" s="96"/>
      <c r="H37" s="96"/>
      <c r="I37" s="96"/>
      <c r="J37" s="96"/>
      <c r="K37" s="95">
        <f>'+Междур'!J37</f>
        <v>0</v>
      </c>
      <c r="L37" s="96"/>
      <c r="M37" s="74">
        <f t="shared" si="1"/>
        <v>266</v>
      </c>
      <c r="N37" s="74">
        <v>260</v>
      </c>
      <c r="O37" s="135">
        <f t="shared" si="0"/>
        <v>102.30769230769229</v>
      </c>
    </row>
    <row r="38" spans="1:16" ht="24.95" customHeight="1" x14ac:dyDescent="0.2">
      <c r="A38" s="130" t="s">
        <v>53</v>
      </c>
      <c r="B38" s="45" t="s">
        <v>2</v>
      </c>
      <c r="C38" s="56"/>
      <c r="D38" s="91"/>
      <c r="E38" s="96"/>
      <c r="F38" s="96"/>
      <c r="G38" s="96"/>
      <c r="H38" s="96"/>
      <c r="I38" s="96"/>
      <c r="J38" s="96"/>
      <c r="K38" s="95">
        <f>'+Междур'!J38</f>
        <v>0</v>
      </c>
      <c r="L38" s="96"/>
      <c r="M38" s="74" t="e">
        <f t="shared" si="1"/>
        <v>#DIV/0!</v>
      </c>
      <c r="N38" s="74" t="e">
        <v>#DIV/0!</v>
      </c>
      <c r="O38" s="135" t="e">
        <f t="shared" si="0"/>
        <v>#DIV/0!</v>
      </c>
    </row>
    <row r="39" spans="1:16" ht="24.95" customHeight="1" x14ac:dyDescent="0.2">
      <c r="A39" s="46" t="s">
        <v>37</v>
      </c>
      <c r="B39" s="45" t="s">
        <v>2</v>
      </c>
      <c r="C39" s="56"/>
      <c r="D39" s="91"/>
      <c r="E39" s="96"/>
      <c r="F39" s="96"/>
      <c r="G39" s="96"/>
      <c r="H39" s="96"/>
      <c r="I39" s="96"/>
      <c r="J39" s="96"/>
      <c r="K39" s="95">
        <f>'+Междур'!J39</f>
        <v>0</v>
      </c>
      <c r="L39" s="96"/>
      <c r="M39" s="74" t="e">
        <f t="shared" si="1"/>
        <v>#DIV/0!</v>
      </c>
      <c r="N39" s="74" t="e">
        <v>#DIV/0!</v>
      </c>
      <c r="O39" s="135" t="e">
        <f t="shared" si="0"/>
        <v>#DIV/0!</v>
      </c>
    </row>
    <row r="40" spans="1:16" ht="22.5" customHeight="1" x14ac:dyDescent="0.2">
      <c r="A40" s="46" t="s">
        <v>22</v>
      </c>
      <c r="B40" s="45" t="s">
        <v>2</v>
      </c>
      <c r="C40" s="141"/>
      <c r="D40" s="91"/>
      <c r="E40" s="39"/>
      <c r="F40" s="39"/>
      <c r="G40" s="39"/>
      <c r="H40" s="39"/>
      <c r="I40" s="39"/>
      <c r="J40" s="39"/>
      <c r="K40" s="95">
        <f>'+Междур'!J40</f>
        <v>0</v>
      </c>
      <c r="L40" s="39"/>
      <c r="M40" s="74" t="e">
        <f t="shared" si="1"/>
        <v>#DIV/0!</v>
      </c>
      <c r="N40" s="74" t="e">
        <v>#DIV/0!</v>
      </c>
      <c r="O40" s="135" t="e">
        <f t="shared" si="0"/>
        <v>#DIV/0!</v>
      </c>
    </row>
    <row r="41" spans="1:16" ht="25.5" customHeight="1" x14ac:dyDescent="0.2">
      <c r="A41" s="131" t="s">
        <v>77</v>
      </c>
      <c r="B41" s="47" t="s">
        <v>2</v>
      </c>
      <c r="C41" s="52">
        <v>300</v>
      </c>
      <c r="D41" s="91"/>
      <c r="E41" s="39"/>
      <c r="F41" s="39"/>
      <c r="G41" s="39"/>
      <c r="H41" s="39"/>
      <c r="I41" s="39"/>
      <c r="J41" s="39"/>
      <c r="K41" s="95">
        <f>'+Междур'!J41</f>
        <v>0</v>
      </c>
      <c r="L41" s="39"/>
      <c r="M41" s="74">
        <f t="shared" si="1"/>
        <v>300</v>
      </c>
      <c r="N41" s="74">
        <v>290</v>
      </c>
      <c r="O41" s="135">
        <f t="shared" ref="O41" si="2">M41/N41*100</f>
        <v>103.44827586206897</v>
      </c>
    </row>
    <row r="42" spans="1:16" ht="25.5" customHeight="1" x14ac:dyDescent="0.2">
      <c r="A42" s="46" t="s">
        <v>32</v>
      </c>
      <c r="B42" s="45" t="s">
        <v>2</v>
      </c>
      <c r="C42" s="52"/>
      <c r="D42" s="91"/>
      <c r="E42" s="39"/>
      <c r="F42" s="39"/>
      <c r="G42" s="39"/>
      <c r="H42" s="39"/>
      <c r="I42" s="39"/>
      <c r="J42" s="39"/>
      <c r="K42" s="95">
        <f>'+Междур'!J42</f>
        <v>0</v>
      </c>
      <c r="L42" s="39"/>
      <c r="M42" s="74" t="e">
        <f t="shared" si="1"/>
        <v>#DIV/0!</v>
      </c>
      <c r="N42" s="74" t="e">
        <v>#DIV/0!</v>
      </c>
      <c r="O42" s="135" t="e">
        <f t="shared" ref="O42:O51" si="3">M42/N42*100</f>
        <v>#DIV/0!</v>
      </c>
    </row>
    <row r="43" spans="1:16" ht="25.5" customHeight="1" x14ac:dyDescent="0.2">
      <c r="A43" s="46" t="s">
        <v>34</v>
      </c>
      <c r="B43" s="45" t="s">
        <v>2</v>
      </c>
      <c r="C43" s="52"/>
      <c r="D43" s="91"/>
      <c r="E43" s="39"/>
      <c r="F43" s="39"/>
      <c r="G43" s="39"/>
      <c r="H43" s="39"/>
      <c r="I43" s="39"/>
      <c r="J43" s="39"/>
      <c r="K43" s="95">
        <f>'+Междур'!J43</f>
        <v>0</v>
      </c>
      <c r="L43" s="39"/>
      <c r="M43" s="74" t="e">
        <f t="shared" si="1"/>
        <v>#DIV/0!</v>
      </c>
      <c r="N43" s="74" t="e">
        <v>#DIV/0!</v>
      </c>
      <c r="O43" s="135" t="e">
        <f t="shared" si="3"/>
        <v>#DIV/0!</v>
      </c>
    </row>
    <row r="44" spans="1:16" ht="25.5" customHeight="1" x14ac:dyDescent="0.2">
      <c r="A44" s="46" t="s">
        <v>86</v>
      </c>
      <c r="B44" s="45" t="s">
        <v>2</v>
      </c>
      <c r="C44" s="52"/>
      <c r="D44" s="91"/>
      <c r="E44" s="39"/>
      <c r="F44" s="39"/>
      <c r="G44" s="39"/>
      <c r="H44" s="39"/>
      <c r="I44" s="39"/>
      <c r="J44" s="39"/>
      <c r="K44" s="95">
        <f>'+Междур'!J44</f>
        <v>0</v>
      </c>
      <c r="L44" s="39"/>
      <c r="M44" s="74" t="e">
        <f t="shared" si="1"/>
        <v>#DIV/0!</v>
      </c>
      <c r="N44" s="74" t="e">
        <v>#DIV/0!</v>
      </c>
      <c r="O44" s="135" t="e">
        <f t="shared" si="3"/>
        <v>#DIV/0!</v>
      </c>
    </row>
    <row r="45" spans="1:16" ht="23.25" customHeight="1" x14ac:dyDescent="0.2">
      <c r="A45" s="131" t="s">
        <v>54</v>
      </c>
      <c r="B45" s="45" t="s">
        <v>2</v>
      </c>
      <c r="C45" s="52"/>
      <c r="D45" s="91"/>
      <c r="E45" s="39"/>
      <c r="F45" s="39"/>
      <c r="G45" s="39"/>
      <c r="H45" s="39"/>
      <c r="I45" s="39"/>
      <c r="J45" s="39"/>
      <c r="K45" s="95">
        <f>'+Междур'!J45</f>
        <v>0</v>
      </c>
      <c r="L45" s="39"/>
      <c r="M45" s="74" t="e">
        <f t="shared" si="1"/>
        <v>#DIV/0!</v>
      </c>
      <c r="N45" s="74" t="e">
        <v>#DIV/0!</v>
      </c>
      <c r="O45" s="135" t="e">
        <f t="shared" si="3"/>
        <v>#DIV/0!</v>
      </c>
    </row>
    <row r="46" spans="1:16" ht="20.25" customHeight="1" x14ac:dyDescent="0.2">
      <c r="A46" s="131" t="s">
        <v>55</v>
      </c>
      <c r="B46" s="45" t="s">
        <v>2</v>
      </c>
      <c r="C46" s="52"/>
      <c r="D46" s="39"/>
      <c r="E46" s="39"/>
      <c r="F46" s="39"/>
      <c r="G46" s="39"/>
      <c r="H46" s="39"/>
      <c r="I46" s="39"/>
      <c r="J46" s="39"/>
      <c r="K46" s="201">
        <f>'+Междур'!J46</f>
        <v>650</v>
      </c>
      <c r="L46" s="39"/>
      <c r="M46" s="74">
        <f t="shared" si="1"/>
        <v>650</v>
      </c>
      <c r="N46" s="74">
        <v>650</v>
      </c>
      <c r="O46" s="135">
        <f t="shared" si="3"/>
        <v>100</v>
      </c>
    </row>
    <row r="47" spans="1:16" ht="23.25" customHeight="1" x14ac:dyDescent="0.2">
      <c r="A47" s="132" t="s">
        <v>25</v>
      </c>
      <c r="B47" s="45" t="s">
        <v>2</v>
      </c>
      <c r="C47" s="7"/>
      <c r="D47" s="39"/>
      <c r="E47" s="39"/>
      <c r="F47" s="39"/>
      <c r="G47" s="39"/>
      <c r="H47" s="39"/>
      <c r="I47" s="39"/>
      <c r="J47" s="39"/>
      <c r="K47" s="95">
        <f>'+Междур'!J47</f>
        <v>0</v>
      </c>
      <c r="L47" s="39"/>
      <c r="M47" s="74" t="e">
        <f t="shared" si="1"/>
        <v>#DIV/0!</v>
      </c>
      <c r="N47" s="74" t="e">
        <v>#DIV/0!</v>
      </c>
      <c r="O47" s="135" t="e">
        <f t="shared" si="3"/>
        <v>#DIV/0!</v>
      </c>
    </row>
    <row r="48" spans="1:16" ht="22.5" customHeight="1" x14ac:dyDescent="0.2">
      <c r="A48" s="131" t="s">
        <v>87</v>
      </c>
      <c r="B48" s="47" t="s">
        <v>2</v>
      </c>
      <c r="C48" s="7"/>
      <c r="D48" s="7"/>
      <c r="E48" s="7"/>
      <c r="F48" s="7"/>
      <c r="G48" s="7"/>
      <c r="H48" s="7"/>
      <c r="I48" s="7"/>
      <c r="J48" s="7"/>
      <c r="K48" s="95">
        <f>'+Междур'!J48</f>
        <v>0</v>
      </c>
      <c r="L48" s="7"/>
      <c r="M48" s="74" t="e">
        <f t="shared" si="1"/>
        <v>#DIV/0!</v>
      </c>
      <c r="N48" s="74" t="e">
        <v>#DIV/0!</v>
      </c>
      <c r="O48" s="135" t="e">
        <f t="shared" si="3"/>
        <v>#DIV/0!</v>
      </c>
    </row>
    <row r="49" spans="1:15" ht="27" customHeight="1" x14ac:dyDescent="0.2">
      <c r="A49" s="131" t="s">
        <v>57</v>
      </c>
      <c r="B49" s="47" t="s">
        <v>2</v>
      </c>
      <c r="C49" s="7"/>
      <c r="D49" s="7"/>
      <c r="E49" s="7"/>
      <c r="F49" s="7"/>
      <c r="G49" s="7"/>
      <c r="H49" s="7"/>
      <c r="I49" s="7"/>
      <c r="J49" s="7"/>
      <c r="K49" s="95">
        <f>'+Междур'!J49</f>
        <v>0</v>
      </c>
      <c r="L49" s="7"/>
      <c r="M49" s="74" t="e">
        <f t="shared" si="1"/>
        <v>#DIV/0!</v>
      </c>
      <c r="N49" s="74" t="e">
        <v>#DIV/0!</v>
      </c>
      <c r="O49" s="135" t="e">
        <f t="shared" si="3"/>
        <v>#DIV/0!</v>
      </c>
    </row>
    <row r="50" spans="1:15" ht="24" customHeight="1" x14ac:dyDescent="0.2">
      <c r="A50" s="46" t="s">
        <v>28</v>
      </c>
      <c r="B50" s="45" t="s">
        <v>2</v>
      </c>
      <c r="C50" s="7"/>
      <c r="D50" s="7"/>
      <c r="E50" s="7"/>
      <c r="F50" s="7"/>
      <c r="G50" s="7"/>
      <c r="H50" s="7"/>
      <c r="I50" s="7"/>
      <c r="J50" s="7"/>
      <c r="K50" s="95">
        <f>'+Междур'!J50</f>
        <v>0</v>
      </c>
      <c r="L50" s="7"/>
      <c r="M50" s="74" t="e">
        <f t="shared" si="1"/>
        <v>#DIV/0!</v>
      </c>
      <c r="N50" s="74" t="e">
        <v>#DIV/0!</v>
      </c>
      <c r="O50" s="135" t="e">
        <f t="shared" si="3"/>
        <v>#DIV/0!</v>
      </c>
    </row>
    <row r="51" spans="1:15" ht="23.25" customHeight="1" x14ac:dyDescent="0.2">
      <c r="A51" s="133" t="s">
        <v>56</v>
      </c>
      <c r="B51" s="45" t="s">
        <v>101</v>
      </c>
      <c r="C51" s="7"/>
      <c r="D51" s="7"/>
      <c r="E51" s="7"/>
      <c r="F51" s="7"/>
      <c r="G51" s="7"/>
      <c r="H51" s="7"/>
      <c r="I51" s="7"/>
      <c r="J51" s="7"/>
      <c r="K51" s="95">
        <f>'+Междур'!J51</f>
        <v>0</v>
      </c>
      <c r="L51" s="7"/>
      <c r="M51" s="74" t="e">
        <f t="shared" si="1"/>
        <v>#DIV/0!</v>
      </c>
      <c r="N51" s="74" t="e">
        <v>#DIV/0!</v>
      </c>
      <c r="O51" s="135" t="e">
        <f t="shared" si="3"/>
        <v>#DIV/0!</v>
      </c>
    </row>
    <row r="55" spans="1:15" ht="46.5" customHeight="1" x14ac:dyDescent="0.2">
      <c r="A55" s="31" t="s">
        <v>128</v>
      </c>
      <c r="B55" s="61" t="s">
        <v>129</v>
      </c>
      <c r="C55" s="29" t="s">
        <v>130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66" orientation="portrait" r:id="rId1"/>
  <headerFooter alignWithMargins="0">
    <oddHeader>&amp;L&amp;9&amp;F&amp;C&amp;9&amp;P&amp;R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7030A0"/>
    <pageSetUpPr fitToPage="1"/>
  </sheetPr>
  <dimension ref="A1:T27"/>
  <sheetViews>
    <sheetView tabSelected="1" zoomScale="80" zoomScaleNormal="80" zoomScaleSheetLayoutView="80" workbookViewId="0">
      <selection activeCell="J17" sqref="J17"/>
    </sheetView>
  </sheetViews>
  <sheetFormatPr defaultColWidth="9" defaultRowHeight="21" customHeight="1" x14ac:dyDescent="0.2"/>
  <cols>
    <col min="1" max="1" width="30.125" style="181" customWidth="1"/>
    <col min="2" max="2" width="7.125" style="165" customWidth="1"/>
    <col min="3" max="4" width="7.25" style="165" customWidth="1"/>
    <col min="5" max="5" width="6.25" style="165" customWidth="1"/>
    <col min="6" max="7" width="8.625" style="165" customWidth="1"/>
    <col min="8" max="8" width="9.625" style="165" customWidth="1"/>
    <col min="9" max="9" width="6.875" style="165" customWidth="1"/>
    <col min="10" max="10" width="8.5" style="166" customWidth="1"/>
    <col min="11" max="11" width="9" style="166" customWidth="1"/>
    <col min="12" max="12" width="7.625" style="166" customWidth="1"/>
    <col min="13" max="13" width="6.875" style="166" customWidth="1"/>
    <col min="14" max="14" width="11.25" style="166" customWidth="1"/>
    <col min="15" max="15" width="12.375" style="166" hidden="1" customWidth="1"/>
    <col min="16" max="16" width="10.5" style="166" hidden="1" customWidth="1"/>
    <col min="17" max="17" width="0" style="166" hidden="1" customWidth="1"/>
    <col min="18" max="18" width="0.125" style="6" customWidth="1"/>
    <col min="19" max="19" width="10.625" style="6" hidden="1" customWidth="1"/>
    <col min="20" max="16384" width="9" style="6"/>
  </cols>
  <sheetData>
    <row r="1" spans="1:20" ht="12.75" customHeight="1" x14ac:dyDescent="0.2"/>
    <row r="2" spans="1:20" s="5" customFormat="1" ht="21" customHeight="1" x14ac:dyDescent="0.2">
      <c r="A2" s="226" t="s">
        <v>76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167"/>
      <c r="Q2" s="167"/>
    </row>
    <row r="3" spans="1:20" s="5" customFormat="1" ht="18" customHeight="1" x14ac:dyDescent="0.2">
      <c r="A3" s="226" t="s">
        <v>146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167"/>
      <c r="Q3" s="167"/>
    </row>
    <row r="4" spans="1:20" s="5" customFormat="1" ht="13.5" customHeight="1" x14ac:dyDescent="0.2">
      <c r="A4" s="182"/>
      <c r="B4" s="169"/>
      <c r="C4" s="168"/>
      <c r="D4" s="168"/>
      <c r="E4" s="168"/>
      <c r="F4" s="168"/>
      <c r="G4" s="168"/>
      <c r="H4" s="168"/>
      <c r="I4" s="168"/>
      <c r="J4" s="168"/>
      <c r="K4" s="170"/>
      <c r="L4" s="170"/>
      <c r="M4" s="170"/>
      <c r="N4" s="170"/>
      <c r="O4" s="170"/>
      <c r="P4" s="167"/>
      <c r="Q4" s="167"/>
    </row>
    <row r="5" spans="1:20" s="12" customFormat="1" ht="89.25" customHeight="1" x14ac:dyDescent="0.2">
      <c r="A5" s="174" t="s">
        <v>0</v>
      </c>
      <c r="B5" s="171" t="s">
        <v>1</v>
      </c>
      <c r="C5" s="172" t="s">
        <v>4</v>
      </c>
      <c r="D5" s="172" t="s">
        <v>105</v>
      </c>
      <c r="E5" s="220" t="s">
        <v>5</v>
      </c>
      <c r="F5" s="220" t="s">
        <v>6</v>
      </c>
      <c r="G5" s="220" t="s">
        <v>7</v>
      </c>
      <c r="H5" s="220" t="s">
        <v>8</v>
      </c>
      <c r="I5" s="172" t="s">
        <v>9</v>
      </c>
      <c r="J5" s="173" t="s">
        <v>10</v>
      </c>
      <c r="K5" s="173" t="s">
        <v>11</v>
      </c>
      <c r="L5" s="173" t="s">
        <v>13</v>
      </c>
      <c r="M5" s="173" t="s">
        <v>12</v>
      </c>
      <c r="N5" s="174" t="s">
        <v>147</v>
      </c>
      <c r="O5" s="174" t="s">
        <v>142</v>
      </c>
      <c r="P5" s="174" t="s">
        <v>142</v>
      </c>
      <c r="Q5" s="174" t="s">
        <v>142</v>
      </c>
      <c r="R5" s="218" t="s">
        <v>145</v>
      </c>
    </row>
    <row r="6" spans="1:20" s="12" customFormat="1" ht="15.75" customHeight="1" x14ac:dyDescent="0.2">
      <c r="A6" s="183" t="s">
        <v>83</v>
      </c>
      <c r="B6" s="175" t="s">
        <v>2</v>
      </c>
      <c r="C6" s="176">
        <f>IFERROR('+Мортка'!I3,"")</f>
        <v>500</v>
      </c>
      <c r="D6" s="176">
        <f>IFERROR('+Юмас,Ямки'!K3,"")</f>
        <v>500</v>
      </c>
      <c r="E6" s="205" t="str">
        <f>IFERROR('+Конда'!N3,"")</f>
        <v/>
      </c>
      <c r="F6" s="205">
        <f>IFERROR('+Междур'!K3,"")</f>
        <v>500</v>
      </c>
      <c r="G6" s="205">
        <f>IFERROR('+Болчары'!I3,"")</f>
        <v>500</v>
      </c>
      <c r="H6" s="205">
        <f>IFERROR('+Кума'!H3,"")</f>
        <v>500</v>
      </c>
      <c r="I6" s="177">
        <f>IFERROR('+Половинка'!F3,"")</f>
        <v>500</v>
      </c>
      <c r="J6" s="177">
        <f>IFERROR('+Луговой'!I3,"")</f>
        <v>500</v>
      </c>
      <c r="K6" s="177">
        <f>IFERROR('+Мулымья'!G3,"")</f>
        <v>500</v>
      </c>
      <c r="L6" s="177">
        <f>IFERROR('+Шугур'!E3,"")</f>
        <v>500</v>
      </c>
      <c r="M6" s="177">
        <f>IFERROR('+Леуши'!M3,"")</f>
        <v>500</v>
      </c>
      <c r="N6" s="223">
        <f t="shared" ref="N6:N23" si="0">IFERROR(O6,"")</f>
        <v>500</v>
      </c>
      <c r="O6" s="178">
        <f t="shared" ref="O6:O26" si="1">AVERAGE(C6:M6)</f>
        <v>500</v>
      </c>
      <c r="P6" s="203">
        <v>500</v>
      </c>
      <c r="Q6" s="177">
        <f>N6/P6*100</f>
        <v>100</v>
      </c>
      <c r="R6" s="219">
        <v>500</v>
      </c>
      <c r="S6" s="222">
        <f>N6/R6*100</f>
        <v>100</v>
      </c>
    </row>
    <row r="7" spans="1:20" ht="21.75" customHeight="1" x14ac:dyDescent="0.2">
      <c r="A7" s="183" t="s">
        <v>108</v>
      </c>
      <c r="B7" s="175" t="s">
        <v>2</v>
      </c>
      <c r="C7" s="176">
        <f>IFERROR('+Мортка'!I5,"")</f>
        <v>560</v>
      </c>
      <c r="D7" s="176">
        <f>IFERROR('+Юмас,Ямки'!K5,"")</f>
        <v>560</v>
      </c>
      <c r="E7" s="205" t="str">
        <f>IFERROR('+Конда'!N5,"")</f>
        <v/>
      </c>
      <c r="F7" s="205">
        <f>IFERROR('+Междур'!K5,"")</f>
        <v>560</v>
      </c>
      <c r="G7" s="205">
        <f>IFERROR('+Болчары'!I5,"")</f>
        <v>560</v>
      </c>
      <c r="H7" s="205">
        <f>IFERROR('+Кума'!H5,"")</f>
        <v>560</v>
      </c>
      <c r="I7" s="177">
        <f>IFERROR('+Половинка'!F5,"")</f>
        <v>560</v>
      </c>
      <c r="J7" s="177">
        <f>IFERROR('+Луговой'!I5,"")</f>
        <v>560</v>
      </c>
      <c r="K7" s="177">
        <f>IFERROR('+Мулымья'!G5,"")</f>
        <v>560</v>
      </c>
      <c r="L7" s="177">
        <f>IFERROR('+Шугур'!E5,"")</f>
        <v>560</v>
      </c>
      <c r="M7" s="177">
        <f>IFERROR('+Леуши'!M5,"")</f>
        <v>560</v>
      </c>
      <c r="N7" s="223">
        <f t="shared" si="0"/>
        <v>560</v>
      </c>
      <c r="O7" s="178">
        <f t="shared" si="1"/>
        <v>560</v>
      </c>
      <c r="P7" s="203">
        <v>600</v>
      </c>
      <c r="Q7" s="177">
        <f t="shared" ref="Q7:Q26" si="2">N7/P7*100</f>
        <v>93.333333333333329</v>
      </c>
      <c r="R7" s="219">
        <v>560</v>
      </c>
      <c r="S7" s="222">
        <f t="shared" ref="S7:S26" si="3">N7/R7*100</f>
        <v>100</v>
      </c>
    </row>
    <row r="8" spans="1:20" ht="23.25" customHeight="1" x14ac:dyDescent="0.2">
      <c r="A8" s="183" t="s">
        <v>114</v>
      </c>
      <c r="B8" s="175" t="s">
        <v>2</v>
      </c>
      <c r="C8" s="176" t="str">
        <f>IFERROR('+Мортка'!I9,"")</f>
        <v/>
      </c>
      <c r="D8" s="176" t="str">
        <f>IFERROR('+Юмас,Ямки'!K9,"")</f>
        <v/>
      </c>
      <c r="E8" s="205" t="str">
        <f>IFERROR('+Конда'!N9,"")</f>
        <v/>
      </c>
      <c r="F8" s="205" t="str">
        <f>IFERROR('+Междур'!K9,"")</f>
        <v/>
      </c>
      <c r="G8" s="205" t="str">
        <f>IFERROR('+Болчары'!I9,"")</f>
        <v/>
      </c>
      <c r="H8" s="205" t="str">
        <f>IFERROR('+Кума'!H9,"")</f>
        <v/>
      </c>
      <c r="I8" s="177" t="str">
        <f>IFERROR('+Половинка'!F9,"")</f>
        <v/>
      </c>
      <c r="J8" s="177" t="str">
        <f>IFERROR('+Луговой'!I9,"")</f>
        <v/>
      </c>
      <c r="K8" s="177" t="str">
        <f>IFERROR('+Мулымья'!G9,"")</f>
        <v/>
      </c>
      <c r="L8" s="177" t="str">
        <f>IFERROR('+Шугур'!E9,"")</f>
        <v/>
      </c>
      <c r="M8" s="177">
        <f>IFERROR('+Леуши'!M9,"")</f>
        <v>146</v>
      </c>
      <c r="N8" s="223">
        <f t="shared" si="0"/>
        <v>146</v>
      </c>
      <c r="O8" s="178">
        <f t="shared" si="1"/>
        <v>146</v>
      </c>
      <c r="P8" s="203">
        <v>132</v>
      </c>
      <c r="Q8" s="177">
        <f t="shared" si="2"/>
        <v>110.60606060606059</v>
      </c>
      <c r="R8" s="219">
        <v>146</v>
      </c>
      <c r="S8" s="222">
        <f t="shared" si="3"/>
        <v>100</v>
      </c>
    </row>
    <row r="9" spans="1:20" ht="24.75" customHeight="1" x14ac:dyDescent="0.2">
      <c r="A9" s="183" t="s">
        <v>81</v>
      </c>
      <c r="B9" s="175" t="s">
        <v>2</v>
      </c>
      <c r="C9" s="176" t="str">
        <f>IFERROR('+Мортка'!I12,"")</f>
        <v/>
      </c>
      <c r="D9" s="176" t="str">
        <f>IFERROR('+Юмас,Ямки'!K12,"")</f>
        <v/>
      </c>
      <c r="E9" s="205" t="str">
        <f>IFERROR('+Конда'!N12,"")</f>
        <v/>
      </c>
      <c r="F9" s="205" t="str">
        <f>IFERROR('+Междур'!K12,"")</f>
        <v/>
      </c>
      <c r="G9" s="205" t="str">
        <f>IFERROR('+Болчары'!I12,"")</f>
        <v/>
      </c>
      <c r="H9" s="205" t="str">
        <f>IFERROR('+Кума'!H12,"")</f>
        <v/>
      </c>
      <c r="I9" s="177" t="str">
        <f>IFERROR('+Половинка'!F12,"")</f>
        <v/>
      </c>
      <c r="J9" s="177" t="str">
        <f>IFERROR('+Луговой'!I12,"")</f>
        <v/>
      </c>
      <c r="K9" s="177" t="str">
        <f>IFERROR('+Мулымья'!G12,"")</f>
        <v/>
      </c>
      <c r="L9" s="177" t="str">
        <f>IFERROR('+Шугур'!E12,"")</f>
        <v/>
      </c>
      <c r="M9" s="177">
        <f>IFERROR('+Леуши'!M12,"")</f>
        <v>45</v>
      </c>
      <c r="N9" s="223">
        <f t="shared" si="0"/>
        <v>45</v>
      </c>
      <c r="O9" s="178">
        <f t="shared" si="1"/>
        <v>45</v>
      </c>
      <c r="P9" s="203">
        <v>41</v>
      </c>
      <c r="Q9" s="204">
        <f t="shared" si="2"/>
        <v>109.75609756097562</v>
      </c>
      <c r="R9" s="219">
        <v>45</v>
      </c>
      <c r="S9" s="222">
        <f t="shared" si="3"/>
        <v>100</v>
      </c>
    </row>
    <row r="10" spans="1:20" s="12" customFormat="1" ht="21.75" customHeight="1" x14ac:dyDescent="0.2">
      <c r="A10" s="183" t="s">
        <v>113</v>
      </c>
      <c r="B10" s="175" t="s">
        <v>2</v>
      </c>
      <c r="C10" s="176" t="str">
        <f>IFERROR('+Мортка'!I13,"")</f>
        <v/>
      </c>
      <c r="D10" s="176" t="str">
        <f>IFERROR('+Юмас,Ямки'!K13,"")</f>
        <v/>
      </c>
      <c r="E10" s="205" t="str">
        <f>IFERROR('+Конда'!N13,"")</f>
        <v/>
      </c>
      <c r="F10" s="205" t="str">
        <f>IFERROR('+Междур'!K13,"")</f>
        <v/>
      </c>
      <c r="G10" s="205" t="str">
        <f>IFERROR('+Болчары'!I13,"")</f>
        <v/>
      </c>
      <c r="H10" s="205" t="str">
        <f>IFERROR('+Кума'!H13,"")</f>
        <v/>
      </c>
      <c r="I10" s="177" t="str">
        <f>IFERROR('+Половинка'!F13,"")</f>
        <v/>
      </c>
      <c r="J10" s="177" t="str">
        <f>IFERROR('+Луговой'!I13,"")</f>
        <v/>
      </c>
      <c r="K10" s="177" t="str">
        <f>IFERROR('+Мулымья'!G13,"")</f>
        <v/>
      </c>
      <c r="L10" s="177" t="str">
        <f>IFERROR('+Шугур'!E13,"")</f>
        <v/>
      </c>
      <c r="M10" s="177">
        <f>IFERROR('+Леуши'!M13,"")</f>
        <v>100</v>
      </c>
      <c r="N10" s="223">
        <f t="shared" si="0"/>
        <v>100</v>
      </c>
      <c r="O10" s="178">
        <f t="shared" si="1"/>
        <v>100</v>
      </c>
      <c r="P10" s="203">
        <v>84</v>
      </c>
      <c r="Q10" s="177">
        <f t="shared" si="2"/>
        <v>119.04761904761905</v>
      </c>
      <c r="R10" s="219">
        <v>95</v>
      </c>
      <c r="S10" s="225">
        <f t="shared" si="3"/>
        <v>105.26315789473684</v>
      </c>
    </row>
    <row r="11" spans="1:20" ht="23.25" customHeight="1" x14ac:dyDescent="0.2">
      <c r="A11" s="183" t="s">
        <v>82</v>
      </c>
      <c r="B11" s="175" t="s">
        <v>2</v>
      </c>
      <c r="C11" s="176">
        <f>IFERROR('+Мортка'!I14,"")</f>
        <v>500</v>
      </c>
      <c r="D11" s="176">
        <f>IFERROR('+Юмас,Ямки'!K14,"")</f>
        <v>500</v>
      </c>
      <c r="E11" s="205" t="str">
        <f>IFERROR('+Конда'!N14,"")</f>
        <v/>
      </c>
      <c r="F11" s="205">
        <f>IFERROR('+Междур'!K14,"")</f>
        <v>500</v>
      </c>
      <c r="G11" s="205">
        <f>IFERROR('+Болчары'!I14,"")</f>
        <v>500</v>
      </c>
      <c r="H11" s="205">
        <f>IFERROR('+Кума'!H14,"")</f>
        <v>500</v>
      </c>
      <c r="I11" s="177">
        <f>IFERROR('+Половинка'!F14,"")</f>
        <v>500</v>
      </c>
      <c r="J11" s="177">
        <f>IFERROR('+Луговой'!I14,"")</f>
        <v>500</v>
      </c>
      <c r="K11" s="177">
        <f>IFERROR('+Мулымья'!G14,"")</f>
        <v>500</v>
      </c>
      <c r="L11" s="177">
        <f>IFERROR('+Шугур'!E14,"")</f>
        <v>500</v>
      </c>
      <c r="M11" s="177">
        <f>IFERROR('+Леуши'!M14,"")</f>
        <v>500</v>
      </c>
      <c r="N11" s="223">
        <f t="shared" si="0"/>
        <v>500</v>
      </c>
      <c r="O11" s="178">
        <f t="shared" si="1"/>
        <v>500</v>
      </c>
      <c r="P11" s="203">
        <v>500</v>
      </c>
      <c r="Q11" s="177">
        <f t="shared" si="2"/>
        <v>100</v>
      </c>
      <c r="R11" s="219">
        <v>500</v>
      </c>
      <c r="S11" s="222">
        <f t="shared" si="3"/>
        <v>100</v>
      </c>
    </row>
    <row r="12" spans="1:20" ht="21.75" customHeight="1" x14ac:dyDescent="0.2">
      <c r="A12" s="183" t="s">
        <v>106</v>
      </c>
      <c r="B12" s="175" t="s">
        <v>2</v>
      </c>
      <c r="C12" s="176" t="str">
        <f>IFERROR('+Мортка'!I15,"")</f>
        <v/>
      </c>
      <c r="D12" s="176" t="str">
        <f>IFERROR('+Юмас,Ямки'!K15,"")</f>
        <v/>
      </c>
      <c r="E12" s="205" t="str">
        <f>IFERROR('+Конда'!N15,"")</f>
        <v/>
      </c>
      <c r="F12" s="205" t="str">
        <f>IFERROR('+Междур'!K15,"")</f>
        <v/>
      </c>
      <c r="G12" s="205" t="str">
        <f>IFERROR('+Болчары'!I15,"")</f>
        <v/>
      </c>
      <c r="H12" s="205" t="str">
        <f>IFERROR('+Кума'!H15,"")</f>
        <v/>
      </c>
      <c r="I12" s="177" t="str">
        <f>IFERROR('+Половинка'!F15,"")</f>
        <v/>
      </c>
      <c r="J12" s="177" t="str">
        <f>IFERROR('+Луговой'!I15,"")</f>
        <v/>
      </c>
      <c r="K12" s="177" t="str">
        <f>IFERROR('+Мулымья'!G15,"")</f>
        <v/>
      </c>
      <c r="L12" s="177" t="str">
        <f>IFERROR('+Шугур'!E15,"")</f>
        <v/>
      </c>
      <c r="M12" s="177">
        <f>IFERROR('+Леуши'!M15,"")</f>
        <v>550</v>
      </c>
      <c r="N12" s="223">
        <f t="shared" si="0"/>
        <v>550</v>
      </c>
      <c r="O12" s="178">
        <f t="shared" si="1"/>
        <v>550</v>
      </c>
      <c r="P12" s="203">
        <v>510</v>
      </c>
      <c r="Q12" s="177">
        <f t="shared" si="2"/>
        <v>107.84313725490196</v>
      </c>
      <c r="R12" s="219">
        <v>550</v>
      </c>
      <c r="S12" s="222">
        <f>N12/R12*100</f>
        <v>100</v>
      </c>
    </row>
    <row r="13" spans="1:20" ht="30" customHeight="1" x14ac:dyDescent="0.2">
      <c r="A13" s="183" t="s">
        <v>143</v>
      </c>
      <c r="B13" s="175" t="s">
        <v>2</v>
      </c>
      <c r="C13" s="176" t="str">
        <f>IFERROR('+Мортка'!I18,"")</f>
        <v/>
      </c>
      <c r="D13" s="176" t="str">
        <f>IFERROR('+Юмас,Ямки'!K18,"")</f>
        <v/>
      </c>
      <c r="E13" s="205" t="str">
        <f>IFERROR('+Конда'!N18,"")</f>
        <v/>
      </c>
      <c r="F13" s="205" t="str">
        <f>IFERROR('+Междур'!K18,"")</f>
        <v/>
      </c>
      <c r="G13" s="205" t="str">
        <f>IFERROR('+Болчары'!I18,"")</f>
        <v/>
      </c>
      <c r="H13" s="205" t="str">
        <f>IFERROR('+Кума'!H18,"")</f>
        <v/>
      </c>
      <c r="I13" s="177" t="str">
        <f>IFERROR('+Половинка'!F18,"")</f>
        <v/>
      </c>
      <c r="J13" s="177" t="str">
        <f>IFERROR('+Луговой'!I18,"")</f>
        <v/>
      </c>
      <c r="K13" s="177" t="str">
        <f>IFERROR('+Мулымья'!G18,"")</f>
        <v/>
      </c>
      <c r="L13" s="177" t="str">
        <f>IFERROR('+Шугур'!E18,"")</f>
        <v/>
      </c>
      <c r="M13" s="177">
        <f>IFERROR('+Леуши'!M18,"")</f>
        <v>950</v>
      </c>
      <c r="N13" s="223">
        <f t="shared" si="0"/>
        <v>950</v>
      </c>
      <c r="O13" s="178">
        <f t="shared" si="1"/>
        <v>950</v>
      </c>
      <c r="P13" s="203">
        <v>850</v>
      </c>
      <c r="Q13" s="177">
        <f t="shared" si="2"/>
        <v>111.76470588235294</v>
      </c>
      <c r="R13" s="219">
        <v>950</v>
      </c>
      <c r="S13" s="222">
        <f t="shared" si="3"/>
        <v>100</v>
      </c>
    </row>
    <row r="14" spans="1:20" ht="28.5" customHeight="1" x14ac:dyDescent="0.2">
      <c r="A14" s="183" t="s">
        <v>144</v>
      </c>
      <c r="B14" s="175" t="s">
        <v>2</v>
      </c>
      <c r="C14" s="176"/>
      <c r="D14" s="176"/>
      <c r="E14" s="205"/>
      <c r="F14" s="205"/>
      <c r="G14" s="205"/>
      <c r="H14" s="205"/>
      <c r="I14" s="177"/>
      <c r="J14" s="177"/>
      <c r="K14" s="177"/>
      <c r="L14" s="177"/>
      <c r="M14" s="177"/>
      <c r="N14" s="223"/>
      <c r="O14" s="178"/>
      <c r="P14" s="203"/>
      <c r="Q14" s="177"/>
      <c r="R14" s="219"/>
      <c r="S14" s="222"/>
    </row>
    <row r="15" spans="1:20" ht="29.25" customHeight="1" x14ac:dyDescent="0.2">
      <c r="A15" s="183" t="s">
        <v>84</v>
      </c>
      <c r="B15" s="175" t="s">
        <v>88</v>
      </c>
      <c r="C15" s="176" t="str">
        <f>IFERROR('+Мортка'!I20,"")</f>
        <v/>
      </c>
      <c r="D15" s="176" t="str">
        <f>IFERROR('+Юмас,Ямки'!K20,"")</f>
        <v/>
      </c>
      <c r="E15" s="205" t="str">
        <f>IFERROR('+Конда'!N20,"")</f>
        <v/>
      </c>
      <c r="F15" s="205" t="str">
        <f>IFERROR('+Междур'!K20,"")</f>
        <v/>
      </c>
      <c r="G15" s="205" t="str">
        <f>IFERROR('+Болчары'!I20,"")</f>
        <v/>
      </c>
      <c r="H15" s="205"/>
      <c r="I15" s="177" t="str">
        <f>IFERROR('+Половинка'!F20,"")</f>
        <v/>
      </c>
      <c r="J15" s="177" t="str">
        <f>IFERROR('+Луговой'!I20,"")</f>
        <v/>
      </c>
      <c r="K15" s="177" t="str">
        <f>IFERROR('+Мулымья'!G20,"")</f>
        <v/>
      </c>
      <c r="L15" s="177" t="str">
        <f>IFERROR('+Шугур'!E20,"")</f>
        <v/>
      </c>
      <c r="M15" s="177">
        <f>'+Леуши'!C20</f>
        <v>65</v>
      </c>
      <c r="N15" s="223">
        <f>'+Леуши'!C20</f>
        <v>65</v>
      </c>
      <c r="O15" s="178">
        <f t="shared" si="1"/>
        <v>65</v>
      </c>
      <c r="P15" s="203">
        <v>60</v>
      </c>
      <c r="Q15" s="177">
        <f t="shared" si="2"/>
        <v>108.33333333333333</v>
      </c>
      <c r="R15" s="219">
        <v>65</v>
      </c>
      <c r="S15" s="222">
        <f t="shared" si="3"/>
        <v>100</v>
      </c>
      <c r="T15" s="55"/>
    </row>
    <row r="16" spans="1:20" ht="32.25" customHeight="1" x14ac:dyDescent="0.2">
      <c r="A16" s="183" t="s">
        <v>135</v>
      </c>
      <c r="B16" s="175" t="s">
        <v>2</v>
      </c>
      <c r="C16" s="176" t="str">
        <f>IFERROR('+Мортка'!I24,"")</f>
        <v/>
      </c>
      <c r="D16" s="176" t="str">
        <f>IFERROR('+Юмас,Ямки'!K24,"")</f>
        <v/>
      </c>
      <c r="E16" s="205" t="str">
        <f>IFERROR('+Конда'!N24,"")</f>
        <v/>
      </c>
      <c r="F16" s="205" t="str">
        <f>IFERROR('+Междур'!K24,"")</f>
        <v/>
      </c>
      <c r="G16" s="205" t="str">
        <f>IFERROR('+Болчары'!I24,"")</f>
        <v/>
      </c>
      <c r="H16" s="205" t="str">
        <f>IFERROR('+Кума'!H24,"")</f>
        <v/>
      </c>
      <c r="I16" s="177" t="str">
        <f>IFERROR('+Половинка'!F24,"")</f>
        <v/>
      </c>
      <c r="J16" s="177" t="str">
        <f>IFERROR('+Луговой'!I24,"")</f>
        <v/>
      </c>
      <c r="K16" s="177" t="str">
        <f>IFERROR('+Мулымья'!G24,"")</f>
        <v/>
      </c>
      <c r="L16" s="177" t="str">
        <f>IFERROR('+Шугур'!E24,"")</f>
        <v/>
      </c>
      <c r="M16" s="177">
        <v>105</v>
      </c>
      <c r="N16" s="223">
        <f t="shared" si="0"/>
        <v>105</v>
      </c>
      <c r="O16" s="178">
        <f t="shared" si="1"/>
        <v>105</v>
      </c>
      <c r="P16" s="193">
        <v>100</v>
      </c>
      <c r="Q16" s="177">
        <f t="shared" si="2"/>
        <v>105</v>
      </c>
      <c r="R16" s="219">
        <v>100</v>
      </c>
      <c r="S16" s="225">
        <f t="shared" si="3"/>
        <v>105</v>
      </c>
      <c r="T16" s="55"/>
    </row>
    <row r="17" spans="1:20" ht="30" customHeight="1" x14ac:dyDescent="0.2">
      <c r="A17" s="183" t="s">
        <v>115</v>
      </c>
      <c r="B17" s="175" t="s">
        <v>2</v>
      </c>
      <c r="C17" s="176" t="str">
        <f>IFERROR('+Мортка'!I25,"")</f>
        <v/>
      </c>
      <c r="D17" s="176" t="str">
        <f>IFERROR('+Юмас,Ямки'!K25,"")</f>
        <v/>
      </c>
      <c r="E17" s="176" t="str">
        <f>IFERROR('+Юмас,Ямки'!L25,"")</f>
        <v/>
      </c>
      <c r="F17" s="176" t="str">
        <f>IFERROR('+Юмас,Ямки'!M25,"")</f>
        <v/>
      </c>
      <c r="G17" s="176"/>
      <c r="H17" s="176"/>
      <c r="I17" s="176"/>
      <c r="J17" s="176"/>
      <c r="K17" s="176"/>
      <c r="L17" s="176"/>
      <c r="M17" s="177">
        <v>105</v>
      </c>
      <c r="N17" s="223">
        <f t="shared" si="0"/>
        <v>105</v>
      </c>
      <c r="O17" s="178">
        <f t="shared" si="1"/>
        <v>105</v>
      </c>
      <c r="P17" s="203">
        <v>100</v>
      </c>
      <c r="Q17" s="177">
        <f t="shared" si="2"/>
        <v>105</v>
      </c>
      <c r="R17" s="219">
        <v>100</v>
      </c>
      <c r="S17" s="225">
        <f t="shared" si="3"/>
        <v>105</v>
      </c>
      <c r="T17" s="55"/>
    </row>
    <row r="18" spans="1:20" ht="21.75" customHeight="1" x14ac:dyDescent="0.2">
      <c r="A18" s="183" t="s">
        <v>26</v>
      </c>
      <c r="B18" s="175" t="s">
        <v>2</v>
      </c>
      <c r="C18" s="176" t="str">
        <f>IFERROR('+Мортка'!I31,"")</f>
        <v/>
      </c>
      <c r="D18" s="176" t="str">
        <f>IFERROR('+Юмас,Ямки'!K31,"")</f>
        <v/>
      </c>
      <c r="E18" s="205">
        <f>'+Конда'!D31</f>
        <v>350</v>
      </c>
      <c r="F18" s="205" t="str">
        <f>IFERROR('+Междур'!K31,"")</f>
        <v/>
      </c>
      <c r="G18" s="205" t="str">
        <f>IFERROR('+Болчары'!I31,"")</f>
        <v/>
      </c>
      <c r="H18" s="205" t="str">
        <f>IFERROR('+Кума'!H31,"")</f>
        <v/>
      </c>
      <c r="I18" s="177" t="str">
        <f>IFERROR('+Половинка'!F31,"")</f>
        <v/>
      </c>
      <c r="J18" s="177" t="str">
        <f>IFERROR('+Луговой'!I31,"")</f>
        <v/>
      </c>
      <c r="K18" s="177" t="str">
        <f>IFERROR('+Мулымья'!G31,"")</f>
        <v/>
      </c>
      <c r="L18" s="177" t="str">
        <f>IFERROR('+Шугур'!E31,"")</f>
        <v/>
      </c>
      <c r="M18" s="177" t="str">
        <f>IFERROR('+Леуши'!M31,"")</f>
        <v/>
      </c>
      <c r="N18" s="223">
        <f>IFERROR(O18,"")</f>
        <v>350</v>
      </c>
      <c r="O18" s="178">
        <f t="shared" si="1"/>
        <v>350</v>
      </c>
      <c r="P18" s="203">
        <v>227</v>
      </c>
      <c r="Q18" s="204">
        <f t="shared" si="2"/>
        <v>154.18502202643171</v>
      </c>
      <c r="R18" s="219">
        <v>350</v>
      </c>
      <c r="S18" s="222">
        <f t="shared" si="3"/>
        <v>100</v>
      </c>
      <c r="T18" s="55"/>
    </row>
    <row r="19" spans="1:20" ht="24.95" customHeight="1" x14ac:dyDescent="0.2">
      <c r="A19" s="183" t="s">
        <v>52</v>
      </c>
      <c r="B19" s="175" t="s">
        <v>2</v>
      </c>
      <c r="C19" s="176" t="str">
        <f>IFERROR('+Мортка'!I34,"")</f>
        <v/>
      </c>
      <c r="D19" s="176" t="str">
        <f>IFERROR('+Юмас,Ямки'!K34,"")</f>
        <v/>
      </c>
      <c r="E19" s="205">
        <f>IFERROR('+Конда'!N34,"")</f>
        <v>200</v>
      </c>
      <c r="F19" s="205" t="str">
        <f>IFERROR('+Междур'!K34,"")</f>
        <v/>
      </c>
      <c r="G19" s="205" t="str">
        <f>IFERROR('+Болчары'!I34,"")</f>
        <v/>
      </c>
      <c r="H19" s="205" t="str">
        <f>IFERROR('+Кума'!H34,"")</f>
        <v/>
      </c>
      <c r="I19" s="177" t="str">
        <f>IFERROR('+Половинка'!F34,"")</f>
        <v/>
      </c>
      <c r="J19" s="177" t="str">
        <f>IFERROR('+Луговой'!I34,"")</f>
        <v/>
      </c>
      <c r="K19" s="177" t="str">
        <f>IFERROR('+Мулымья'!G34,"")</f>
        <v/>
      </c>
      <c r="L19" s="177" t="str">
        <f>IFERROR('+Шугур'!E34,"")</f>
        <v/>
      </c>
      <c r="M19" s="177" t="str">
        <f>IFERROR('+Леуши'!M34,"")</f>
        <v/>
      </c>
      <c r="N19" s="223">
        <f t="shared" si="0"/>
        <v>200</v>
      </c>
      <c r="O19" s="178">
        <f t="shared" si="1"/>
        <v>200</v>
      </c>
      <c r="P19" s="203">
        <v>225</v>
      </c>
      <c r="Q19" s="205">
        <f t="shared" si="2"/>
        <v>88.888888888888886</v>
      </c>
      <c r="R19" s="219">
        <v>200</v>
      </c>
      <c r="S19" s="222">
        <f t="shared" si="3"/>
        <v>100</v>
      </c>
      <c r="T19" s="55"/>
    </row>
    <row r="20" spans="1:20" ht="24.95" customHeight="1" x14ac:dyDescent="0.2">
      <c r="A20" s="183" t="s">
        <v>107</v>
      </c>
      <c r="B20" s="175" t="s">
        <v>2</v>
      </c>
      <c r="C20" s="176" t="str">
        <f>IFERROR('+Мортка'!I35,"")</f>
        <v/>
      </c>
      <c r="D20" s="176" t="str">
        <f>IFERROR('+Юмас,Ямки'!K35,"")</f>
        <v/>
      </c>
      <c r="E20" s="205" t="str">
        <f>IFERROR('+Конда'!N35,"")</f>
        <v/>
      </c>
      <c r="F20" s="205" t="str">
        <f>IFERROR('+Междур'!K35,"")</f>
        <v/>
      </c>
      <c r="G20" s="205" t="str">
        <f>IFERROR('+Болчары'!I35,"")</f>
        <v/>
      </c>
      <c r="H20" s="205" t="str">
        <f>IFERROR('+Кума'!H35,"")</f>
        <v/>
      </c>
      <c r="I20" s="177" t="str">
        <f>IFERROR('+Половинка'!F35,"")</f>
        <v/>
      </c>
      <c r="J20" s="177" t="str">
        <f>IFERROR('+Луговой'!I35,"")</f>
        <v/>
      </c>
      <c r="K20" s="177" t="str">
        <f>IFERROR('+Мулымья'!G35,"")</f>
        <v/>
      </c>
      <c r="L20" s="177" t="str">
        <f>IFERROR('+Шугур'!E35,"")</f>
        <v/>
      </c>
      <c r="M20" s="177">
        <f>IFERROR('+Леуши'!M35,"")</f>
        <v>550</v>
      </c>
      <c r="N20" s="223">
        <f t="shared" si="0"/>
        <v>550</v>
      </c>
      <c r="O20" s="178">
        <f t="shared" si="1"/>
        <v>550</v>
      </c>
      <c r="P20" s="203">
        <v>490</v>
      </c>
      <c r="Q20" s="204">
        <f t="shared" si="2"/>
        <v>112.24489795918366</v>
      </c>
      <c r="R20" s="219">
        <v>550</v>
      </c>
      <c r="S20" s="222">
        <f t="shared" si="3"/>
        <v>100</v>
      </c>
      <c r="T20" s="55"/>
    </row>
    <row r="21" spans="1:20" ht="27.75" customHeight="1" x14ac:dyDescent="0.2">
      <c r="A21" s="183" t="s">
        <v>21</v>
      </c>
      <c r="B21" s="175" t="s">
        <v>2</v>
      </c>
      <c r="C21" s="176" t="str">
        <f>IFERROR('+Мортка'!I37,"")</f>
        <v/>
      </c>
      <c r="D21" s="176" t="str">
        <f>IFERROR('+Юмас,Ямки'!K37,"")</f>
        <v/>
      </c>
      <c r="E21" s="205" t="str">
        <f>IFERROR('+Конда'!N37,"")</f>
        <v/>
      </c>
      <c r="F21" s="205" t="str">
        <f>IFERROR('+Междур'!K37,"")</f>
        <v/>
      </c>
      <c r="G21" s="205" t="str">
        <f>IFERROR('+Болчары'!I37,"")</f>
        <v/>
      </c>
      <c r="H21" s="205" t="str">
        <f>IFERROR('+Кума'!H37,"")</f>
        <v/>
      </c>
      <c r="I21" s="177" t="str">
        <f>IFERROR('+Половинка'!F37,"")</f>
        <v/>
      </c>
      <c r="J21" s="177" t="str">
        <f>IFERROR('+Луговой'!I37,"")</f>
        <v/>
      </c>
      <c r="K21" s="177" t="str">
        <f>IFERROR('+Мулымья'!G37,"")</f>
        <v/>
      </c>
      <c r="L21" s="177" t="str">
        <f>IFERROR('+Шугур'!E37,"")</f>
        <v/>
      </c>
      <c r="M21" s="177">
        <f>IFERROR('+Леуши'!M37,"")</f>
        <v>266</v>
      </c>
      <c r="N21" s="223">
        <f>IFERROR(O21,"")</f>
        <v>266</v>
      </c>
      <c r="O21" s="178">
        <f t="shared" si="1"/>
        <v>266</v>
      </c>
      <c r="P21" s="203">
        <v>242</v>
      </c>
      <c r="Q21" s="177">
        <f t="shared" si="2"/>
        <v>109.91735537190081</v>
      </c>
      <c r="R21" s="219">
        <v>260</v>
      </c>
      <c r="S21" s="222">
        <f t="shared" si="3"/>
        <v>102.30769230769229</v>
      </c>
      <c r="T21" s="55"/>
    </row>
    <row r="22" spans="1:20" ht="27" customHeight="1" x14ac:dyDescent="0.2">
      <c r="A22" s="184" t="s">
        <v>77</v>
      </c>
      <c r="B22" s="179" t="s">
        <v>2</v>
      </c>
      <c r="C22" s="176" t="str">
        <f>IFERROR('+Мортка'!I41,"")</f>
        <v/>
      </c>
      <c r="D22" s="176" t="str">
        <f>IFERROR('+Юмас,Ямки'!K41,"")</f>
        <v/>
      </c>
      <c r="E22" s="205" t="str">
        <f>IFERROR('+Конда'!N41,"")</f>
        <v/>
      </c>
      <c r="F22" s="205" t="str">
        <f>IFERROR('+Междур'!K41,"")</f>
        <v/>
      </c>
      <c r="G22" s="205" t="str">
        <f>IFERROR('+Болчары'!I41,"")</f>
        <v/>
      </c>
      <c r="H22" s="205" t="str">
        <f>IFERROR('+Кума'!H41,"")</f>
        <v/>
      </c>
      <c r="I22" s="177" t="str">
        <f>IFERROR('+Половинка'!F41,"")</f>
        <v/>
      </c>
      <c r="J22" s="177" t="str">
        <f>IFERROR('+Луговой'!I41,"")</f>
        <v/>
      </c>
      <c r="K22" s="177" t="str">
        <f>IFERROR('+Мулымья'!G41,"")</f>
        <v/>
      </c>
      <c r="L22" s="177" t="str">
        <f>IFERROR('+Шугур'!E41,"")</f>
        <v/>
      </c>
      <c r="M22" s="177">
        <f>IFERROR('+Леуши'!M41,"")</f>
        <v>300</v>
      </c>
      <c r="N22" s="223">
        <f t="shared" si="0"/>
        <v>300</v>
      </c>
      <c r="O22" s="178">
        <f t="shared" si="1"/>
        <v>300</v>
      </c>
      <c r="P22" s="203">
        <v>260</v>
      </c>
      <c r="Q22" s="177">
        <f t="shared" si="2"/>
        <v>115.38461538461537</v>
      </c>
      <c r="R22" s="219">
        <v>290</v>
      </c>
      <c r="S22" s="222">
        <f t="shared" si="3"/>
        <v>103.44827586206897</v>
      </c>
    </row>
    <row r="23" spans="1:20" ht="26.25" customHeight="1" x14ac:dyDescent="0.2">
      <c r="A23" s="184" t="s">
        <v>54</v>
      </c>
      <c r="B23" s="175" t="s">
        <v>2</v>
      </c>
      <c r="C23" s="176" t="str">
        <f>IFERROR('+Мортка'!I45,"")</f>
        <v/>
      </c>
      <c r="D23" s="176" t="str">
        <f>IFERROR('+Юмас,Ямки'!K45,"")</f>
        <v/>
      </c>
      <c r="E23" s="205">
        <v>450</v>
      </c>
      <c r="F23" s="205" t="str">
        <f>IFERROR('+Междур'!K45,"")</f>
        <v/>
      </c>
      <c r="G23" s="205" t="str">
        <f>IFERROR('+Болчары'!I45,"")</f>
        <v/>
      </c>
      <c r="H23" s="205" t="str">
        <f>IFERROR('+Кума'!H45,"")</f>
        <v/>
      </c>
      <c r="I23" s="177" t="str">
        <f>IFERROR('+Половинка'!F45,"")</f>
        <v/>
      </c>
      <c r="J23" s="177" t="str">
        <f>IFERROR('+Луговой'!I45,"")</f>
        <v/>
      </c>
      <c r="K23" s="177" t="str">
        <f>IFERROR('+Мулымья'!G45,"")</f>
        <v/>
      </c>
      <c r="L23" s="177" t="str">
        <f>IFERROR('+Шугур'!E45,"")</f>
        <v/>
      </c>
      <c r="M23" s="177" t="str">
        <f>IFERROR('+Леуши'!M45,"")</f>
        <v/>
      </c>
      <c r="N23" s="223">
        <f t="shared" si="0"/>
        <v>450</v>
      </c>
      <c r="O23" s="178">
        <f t="shared" si="1"/>
        <v>450</v>
      </c>
      <c r="P23" s="203">
        <v>450</v>
      </c>
      <c r="Q23" s="204">
        <f t="shared" si="2"/>
        <v>100</v>
      </c>
      <c r="R23" s="219">
        <v>450</v>
      </c>
      <c r="S23" s="222">
        <f t="shared" si="3"/>
        <v>100</v>
      </c>
    </row>
    <row r="24" spans="1:20" ht="25.5" customHeight="1" x14ac:dyDescent="0.2">
      <c r="A24" s="184" t="s">
        <v>55</v>
      </c>
      <c r="B24" s="175" t="s">
        <v>2</v>
      </c>
      <c r="C24" s="221">
        <f>'+Мортка'!H46</f>
        <v>650</v>
      </c>
      <c r="D24" s="221">
        <f>'+Юмас,Ямки'!J46</f>
        <v>650</v>
      </c>
      <c r="E24" s="221">
        <f>'+Конда'!M46</f>
        <v>0</v>
      </c>
      <c r="F24" s="221">
        <f>'+Междур'!J46</f>
        <v>650</v>
      </c>
      <c r="G24" s="221">
        <f>'+Болчары'!H46</f>
        <v>650</v>
      </c>
      <c r="H24" s="221">
        <f>'+Кума'!G46</f>
        <v>650</v>
      </c>
      <c r="I24" s="221">
        <f>'+Половинка'!C46</f>
        <v>650</v>
      </c>
      <c r="J24" s="221">
        <f>'+Луговой'!H46</f>
        <v>650</v>
      </c>
      <c r="K24" s="221">
        <f>'+Мулымья'!E46</f>
        <v>650</v>
      </c>
      <c r="L24" s="221">
        <f>'+Шугур'!D46</f>
        <v>650</v>
      </c>
      <c r="M24" s="177">
        <f>IFERROR('+Леуши'!M46,"")</f>
        <v>650</v>
      </c>
      <c r="N24" s="223">
        <f>AVERAGEIF(C24:M24,"&gt;0")</f>
        <v>650</v>
      </c>
      <c r="O24" s="178">
        <f t="shared" si="1"/>
        <v>590.90909090909088</v>
      </c>
      <c r="P24" s="203">
        <v>540.91</v>
      </c>
      <c r="Q24" s="204">
        <f t="shared" si="2"/>
        <v>120.167865264092</v>
      </c>
      <c r="R24" s="219">
        <v>650</v>
      </c>
      <c r="S24" s="222">
        <f t="shared" si="3"/>
        <v>100</v>
      </c>
    </row>
    <row r="25" spans="1:20" ht="19.5" customHeight="1" x14ac:dyDescent="0.2">
      <c r="A25" s="184" t="s">
        <v>87</v>
      </c>
      <c r="B25" s="179" t="s">
        <v>2</v>
      </c>
      <c r="C25" s="176" t="str">
        <f>IFERROR('+Мортка'!I48,"")</f>
        <v/>
      </c>
      <c r="D25" s="176" t="str">
        <f>IFERROR('+Юмас,Ямки'!K48,"")</f>
        <v/>
      </c>
      <c r="E25" s="205">
        <f>IFERROR('+Конда'!N48,"")</f>
        <v>60.365000000000002</v>
      </c>
      <c r="F25" s="205">
        <f>IFERROR('+Междур'!K48,"")</f>
        <v>62.08</v>
      </c>
      <c r="G25" s="205">
        <f>IFERROR('+Болчары'!I48,"")</f>
        <v>67.319999999999993</v>
      </c>
      <c r="H25" s="205">
        <f>IFERROR('+Кума'!H48,"")</f>
        <v>75</v>
      </c>
      <c r="I25" s="177" t="str">
        <f>IFERROR('+Половинка'!F48,"")</f>
        <v/>
      </c>
      <c r="J25" s="177">
        <f>IFERROR('+Луговой'!I48,"")</f>
        <v>73.05</v>
      </c>
      <c r="K25" s="177">
        <f>IFERROR('+Мулымья'!G48,"")</f>
        <v>78.180000000000007</v>
      </c>
      <c r="L25" s="177">
        <f>IFERROR('+Шугур'!E48,"")</f>
        <v>78.569999999999993</v>
      </c>
      <c r="M25" s="177" t="str">
        <f>IFERROR('+Леуши'!M48,"")</f>
        <v/>
      </c>
      <c r="N25" s="224">
        <f t="shared" ref="N25:N26" si="4">AVERAGEIF(C25:M25,"&gt;0")</f>
        <v>70.652142857142863</v>
      </c>
      <c r="O25" s="178">
        <f t="shared" si="1"/>
        <v>70.652142857142863</v>
      </c>
      <c r="P25" s="203">
        <v>67.69</v>
      </c>
      <c r="Q25" s="205">
        <f t="shared" si="2"/>
        <v>104.37604204039425</v>
      </c>
      <c r="R25" s="219">
        <v>69.92</v>
      </c>
      <c r="S25" s="222">
        <f t="shared" si="3"/>
        <v>101.04711507028441</v>
      </c>
    </row>
    <row r="26" spans="1:20" ht="21" customHeight="1" x14ac:dyDescent="0.2">
      <c r="A26" s="184" t="s">
        <v>57</v>
      </c>
      <c r="B26" s="179" t="s">
        <v>2</v>
      </c>
      <c r="C26" s="176" t="str">
        <f>IFERROR('+Мортка'!I49,"")</f>
        <v/>
      </c>
      <c r="D26" s="176" t="str">
        <f>IFERROR('+Юмас,Ямки'!K49,"")</f>
        <v/>
      </c>
      <c r="E26" s="205">
        <f>IFERROR('+Конда'!N49,"")</f>
        <v>69.17</v>
      </c>
      <c r="F26" s="205">
        <f>IFERROR('+Междур'!K49,"")</f>
        <v>65.33</v>
      </c>
      <c r="G26" s="205">
        <f>IFERROR('+Болчары'!I49,"")</f>
        <v>71.865000000000009</v>
      </c>
      <c r="H26" s="205">
        <f>IFERROR('+Кума'!H49,"")</f>
        <v>74</v>
      </c>
      <c r="I26" s="177" t="str">
        <f>IFERROR('+Половинка'!F49,"")</f>
        <v/>
      </c>
      <c r="J26" s="177">
        <f>IFERROR('+Луговой'!I49,"")</f>
        <v>65.709999999999994</v>
      </c>
      <c r="K26" s="177">
        <f>IFERROR('+Мулымья'!G49,"")</f>
        <v>77.77</v>
      </c>
      <c r="L26" s="177">
        <f>IFERROR('+Шугур'!E49,"")</f>
        <v>78.569999999999993</v>
      </c>
      <c r="M26" s="177" t="str">
        <f>IFERROR('+Леуши'!M49,"")</f>
        <v/>
      </c>
      <c r="N26" s="224">
        <f t="shared" si="4"/>
        <v>71.773571428571429</v>
      </c>
      <c r="O26" s="178">
        <f t="shared" si="1"/>
        <v>71.773571428571429</v>
      </c>
      <c r="P26" s="203">
        <v>67.66</v>
      </c>
      <c r="Q26" s="204">
        <f t="shared" si="2"/>
        <v>106.07976859085343</v>
      </c>
      <c r="R26" s="219">
        <v>71.38</v>
      </c>
      <c r="S26" s="222">
        <f t="shared" si="3"/>
        <v>100.55137493495579</v>
      </c>
    </row>
    <row r="27" spans="1:20" ht="34.5" customHeight="1" x14ac:dyDescent="0.2">
      <c r="A27" s="185"/>
      <c r="J27" s="180"/>
      <c r="K27" s="180"/>
      <c r="L27" s="180"/>
      <c r="M27" s="180"/>
      <c r="N27" s="180"/>
      <c r="O27" s="180"/>
    </row>
  </sheetData>
  <sortState ref="A6:V30">
    <sortCondition ref="A6"/>
  </sortState>
  <mergeCells count="2">
    <mergeCell ref="A2:O2"/>
    <mergeCell ref="A3:O3"/>
  </mergeCells>
  <phoneticPr fontId="0" type="noConversion"/>
  <printOptions horizontalCentered="1"/>
  <pageMargins left="0.31496062992125984" right="0.19685039370078741" top="0.78740157480314965" bottom="0.27559055118110237" header="0.11811023622047245" footer="0.11811023622047245"/>
  <pageSetup paperSize="9" scale="69" orientation="portrait" r:id="rId1"/>
  <headerFooter alignWithMargins="0">
    <oddHeader>&amp;L&amp;9&amp;F&amp;C&amp;9&amp;P&amp;R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51"/>
  <sheetViews>
    <sheetView zoomScale="73" zoomScaleNormal="73" zoomScaleSheetLayoutView="100" workbookViewId="0">
      <pane xSplit="1" ySplit="1" topLeftCell="B2" activePane="bottomRight" state="frozen"/>
      <selection activeCell="J46" sqref="J46"/>
      <selection pane="topRight" activeCell="J46" sqref="J46"/>
      <selection pane="bottomLeft" activeCell="J46" sqref="J46"/>
      <selection pane="bottomRight" activeCell="H3" sqref="H3"/>
    </sheetView>
  </sheetViews>
  <sheetFormatPr defaultColWidth="9" defaultRowHeight="21" customHeight="1" x14ac:dyDescent="0.2"/>
  <cols>
    <col min="1" max="1" width="27.25" style="8" customWidth="1"/>
    <col min="2" max="2" width="5.875" style="19" customWidth="1"/>
    <col min="3" max="3" width="9.75" style="10" customWidth="1"/>
    <col min="4" max="4" width="9.25" style="10" customWidth="1"/>
    <col min="5" max="5" width="9.625" style="10" customWidth="1"/>
    <col min="6" max="6" width="12.875" style="10" customWidth="1"/>
    <col min="7" max="7" width="10.625" style="10" hidden="1" customWidth="1"/>
    <col min="8" max="8" width="10.625" style="10" customWidth="1"/>
    <col min="9" max="9" width="10.625" style="15" customWidth="1"/>
    <col min="10" max="10" width="9" style="49"/>
    <col min="11" max="11" width="10.75" style="10" bestFit="1" customWidth="1"/>
    <col min="12" max="16384" width="9" style="1"/>
  </cols>
  <sheetData>
    <row r="1" spans="1:12" s="2" customFormat="1" ht="48.75" customHeight="1" x14ac:dyDescent="0.2">
      <c r="A1" s="23" t="s">
        <v>39</v>
      </c>
      <c r="B1" s="24"/>
      <c r="C1" s="11"/>
      <c r="D1" s="11"/>
      <c r="E1" s="11"/>
      <c r="F1" s="11"/>
      <c r="G1" s="11"/>
      <c r="H1" s="11"/>
      <c r="I1" s="18"/>
      <c r="J1" s="48"/>
      <c r="K1" s="11"/>
    </row>
    <row r="2" spans="1:12" s="3" customFormat="1" ht="73.5" customHeight="1" x14ac:dyDescent="0.2">
      <c r="A2" s="25" t="s">
        <v>0</v>
      </c>
      <c r="B2" s="25" t="s">
        <v>1</v>
      </c>
      <c r="C2" s="51" t="s">
        <v>117</v>
      </c>
      <c r="D2" s="162" t="s">
        <v>140</v>
      </c>
      <c r="E2" s="84" t="s">
        <v>118</v>
      </c>
      <c r="F2" s="84" t="s">
        <v>137</v>
      </c>
      <c r="G2" s="51" t="s">
        <v>100</v>
      </c>
      <c r="H2" s="22" t="s">
        <v>103</v>
      </c>
      <c r="I2" s="21" t="s">
        <v>3</v>
      </c>
      <c r="J2" s="143" t="s">
        <v>50</v>
      </c>
      <c r="K2" s="145" t="s">
        <v>49</v>
      </c>
    </row>
    <row r="3" spans="1:12" s="3" customFormat="1" ht="24.95" customHeight="1" x14ac:dyDescent="0.2">
      <c r="A3" s="130" t="s">
        <v>83</v>
      </c>
      <c r="B3" s="45" t="s">
        <v>2</v>
      </c>
      <c r="C3" s="56"/>
      <c r="D3" s="160"/>
      <c r="E3" s="85"/>
      <c r="F3" s="85"/>
      <c r="G3" s="56"/>
      <c r="H3" s="196">
        <f>'+Междур'!J3</f>
        <v>500</v>
      </c>
      <c r="I3" s="35">
        <f>AVERAGEIF(C3:H3,"&gt;0")</f>
        <v>500</v>
      </c>
      <c r="J3" s="35">
        <f>AVERAGEIF(D3:I3,"&gt;0")</f>
        <v>500</v>
      </c>
      <c r="K3" s="146">
        <f>I3/J3*100</f>
        <v>100</v>
      </c>
    </row>
    <row r="4" spans="1:12" s="3" customFormat="1" ht="24.95" customHeight="1" x14ac:dyDescent="0.2">
      <c r="A4" s="46" t="s">
        <v>51</v>
      </c>
      <c r="B4" s="45" t="s">
        <v>2</v>
      </c>
      <c r="C4" s="56"/>
      <c r="D4" s="160"/>
      <c r="E4" s="85"/>
      <c r="F4" s="85"/>
      <c r="G4" s="56"/>
      <c r="H4" s="39"/>
      <c r="I4" s="35" t="e">
        <f t="shared" ref="I4:J51" si="0">AVERAGEIF(C4:H4,"&gt;0")</f>
        <v>#DIV/0!</v>
      </c>
      <c r="J4" s="35" t="e">
        <f t="shared" si="0"/>
        <v>#DIV/0!</v>
      </c>
      <c r="K4" s="146" t="e">
        <f t="shared" ref="K4" si="1">I4/J4*100</f>
        <v>#DIV/0!</v>
      </c>
    </row>
    <row r="5" spans="1:12" ht="24.95" customHeight="1" x14ac:dyDescent="0.2">
      <c r="A5" s="130" t="s">
        <v>108</v>
      </c>
      <c r="B5" s="45" t="s">
        <v>2</v>
      </c>
      <c r="C5" s="56"/>
      <c r="D5" s="160"/>
      <c r="E5" s="85"/>
      <c r="F5" s="85"/>
      <c r="G5" s="56"/>
      <c r="H5" s="196">
        <f>'+Междур'!J5</f>
        <v>560</v>
      </c>
      <c r="I5" s="35">
        <f t="shared" si="0"/>
        <v>560</v>
      </c>
      <c r="J5" s="35">
        <f t="shared" si="0"/>
        <v>560</v>
      </c>
      <c r="K5" s="146">
        <f>I5/J5*100</f>
        <v>100</v>
      </c>
    </row>
    <row r="6" spans="1:12" ht="24.95" customHeight="1" x14ac:dyDescent="0.2">
      <c r="A6" s="46" t="s">
        <v>23</v>
      </c>
      <c r="B6" s="45" t="s">
        <v>2</v>
      </c>
      <c r="C6" s="56"/>
      <c r="D6" s="160"/>
      <c r="E6" s="85"/>
      <c r="F6" s="85"/>
      <c r="G6" s="56"/>
      <c r="H6" s="39"/>
      <c r="I6" s="35" t="e">
        <f t="shared" si="0"/>
        <v>#DIV/0!</v>
      </c>
      <c r="J6" s="35" t="e">
        <f t="shared" si="0"/>
        <v>#DIV/0!</v>
      </c>
      <c r="K6" s="146" t="e">
        <f t="shared" ref="K6:K42" si="2">I6/J6*100</f>
        <v>#DIV/0!</v>
      </c>
      <c r="L6" s="34"/>
    </row>
    <row r="7" spans="1:12" ht="24.95" customHeight="1" x14ac:dyDescent="0.2">
      <c r="A7" s="46" t="s">
        <v>23</v>
      </c>
      <c r="B7" s="45" t="s">
        <v>2</v>
      </c>
      <c r="C7" s="56"/>
      <c r="D7" s="160"/>
      <c r="E7" s="85"/>
      <c r="F7" s="85"/>
      <c r="G7" s="56"/>
      <c r="H7" s="39"/>
      <c r="I7" s="35" t="e">
        <f t="shared" si="0"/>
        <v>#DIV/0!</v>
      </c>
      <c r="J7" s="35" t="e">
        <f t="shared" si="0"/>
        <v>#DIV/0!</v>
      </c>
      <c r="K7" s="146" t="e">
        <f t="shared" si="2"/>
        <v>#DIV/0!</v>
      </c>
      <c r="L7" s="34"/>
    </row>
    <row r="8" spans="1:12" s="3" customFormat="1" ht="24.95" customHeight="1" x14ac:dyDescent="0.2">
      <c r="A8" s="46" t="s">
        <v>38</v>
      </c>
      <c r="B8" s="45" t="s">
        <v>2</v>
      </c>
      <c r="C8" s="56"/>
      <c r="D8" s="160"/>
      <c r="E8" s="85"/>
      <c r="F8" s="85"/>
      <c r="G8" s="56"/>
      <c r="H8" s="39"/>
      <c r="I8" s="35" t="e">
        <f t="shared" si="0"/>
        <v>#DIV/0!</v>
      </c>
      <c r="J8" s="35" t="e">
        <f t="shared" si="0"/>
        <v>#DIV/0!</v>
      </c>
      <c r="K8" s="146" t="e">
        <f t="shared" si="2"/>
        <v>#DIV/0!</v>
      </c>
      <c r="L8" s="34"/>
    </row>
    <row r="9" spans="1:12" ht="29.25" customHeight="1" x14ac:dyDescent="0.2">
      <c r="A9" s="130" t="s">
        <v>114</v>
      </c>
      <c r="B9" s="45" t="s">
        <v>2</v>
      </c>
      <c r="C9" s="56"/>
      <c r="D9" s="160"/>
      <c r="E9" s="85"/>
      <c r="F9" s="85"/>
      <c r="G9" s="56"/>
      <c r="H9" s="39"/>
      <c r="I9" s="35" t="e">
        <f t="shared" si="0"/>
        <v>#DIV/0!</v>
      </c>
      <c r="J9" s="35" t="e">
        <f t="shared" si="0"/>
        <v>#DIV/0!</v>
      </c>
      <c r="K9" s="146" t="e">
        <f t="shared" si="2"/>
        <v>#DIV/0!</v>
      </c>
      <c r="L9" s="34"/>
    </row>
    <row r="10" spans="1:12" ht="24.95" customHeight="1" x14ac:dyDescent="0.2">
      <c r="A10" s="46" t="s">
        <v>31</v>
      </c>
      <c r="B10" s="45" t="s">
        <v>2</v>
      </c>
      <c r="C10" s="56"/>
      <c r="D10" s="160"/>
      <c r="E10" s="85"/>
      <c r="F10" s="85"/>
      <c r="G10" s="56"/>
      <c r="H10" s="39"/>
      <c r="I10" s="35" t="e">
        <f t="shared" si="0"/>
        <v>#DIV/0!</v>
      </c>
      <c r="J10" s="35" t="e">
        <f t="shared" si="0"/>
        <v>#DIV/0!</v>
      </c>
      <c r="K10" s="146" t="e">
        <f t="shared" ref="K10" si="3">I10/J10*100</f>
        <v>#DIV/0!</v>
      </c>
      <c r="L10" s="34"/>
    </row>
    <row r="11" spans="1:12" ht="24.95" customHeight="1" x14ac:dyDescent="0.2">
      <c r="A11" s="46" t="s">
        <v>29</v>
      </c>
      <c r="B11" s="45" t="s">
        <v>2</v>
      </c>
      <c r="C11" s="56"/>
      <c r="D11" s="160"/>
      <c r="E11" s="85"/>
      <c r="F11" s="85"/>
      <c r="G11" s="56"/>
      <c r="H11" s="39"/>
      <c r="I11" s="35" t="e">
        <f t="shared" si="0"/>
        <v>#DIV/0!</v>
      </c>
      <c r="J11" s="35" t="e">
        <f t="shared" si="0"/>
        <v>#DIV/0!</v>
      </c>
      <c r="K11" s="146" t="e">
        <f t="shared" si="2"/>
        <v>#DIV/0!</v>
      </c>
      <c r="L11" s="34"/>
    </row>
    <row r="12" spans="1:12" ht="24.95" customHeight="1" x14ac:dyDescent="0.2">
      <c r="A12" s="130" t="s">
        <v>81</v>
      </c>
      <c r="B12" s="45" t="s">
        <v>2</v>
      </c>
      <c r="C12" s="56"/>
      <c r="D12" s="160"/>
      <c r="E12" s="85"/>
      <c r="F12" s="85"/>
      <c r="G12" s="56"/>
      <c r="H12" s="39"/>
      <c r="I12" s="35" t="e">
        <f t="shared" si="0"/>
        <v>#DIV/0!</v>
      </c>
      <c r="J12" s="35" t="e">
        <f t="shared" si="0"/>
        <v>#DIV/0!</v>
      </c>
      <c r="K12" s="146" t="e">
        <f t="shared" si="2"/>
        <v>#DIV/0!</v>
      </c>
      <c r="L12" s="34"/>
    </row>
    <row r="13" spans="1:12" ht="24.95" customHeight="1" x14ac:dyDescent="0.2">
      <c r="A13" s="130" t="s">
        <v>113</v>
      </c>
      <c r="B13" s="45" t="s">
        <v>2</v>
      </c>
      <c r="C13" s="56"/>
      <c r="D13" s="160"/>
      <c r="E13" s="85"/>
      <c r="F13" s="85"/>
      <c r="G13" s="56"/>
      <c r="H13" s="39"/>
      <c r="I13" s="35" t="e">
        <f t="shared" si="0"/>
        <v>#DIV/0!</v>
      </c>
      <c r="J13" s="35" t="e">
        <f t="shared" si="0"/>
        <v>#DIV/0!</v>
      </c>
      <c r="K13" s="146" t="e">
        <f t="shared" si="2"/>
        <v>#DIV/0!</v>
      </c>
      <c r="L13" s="34"/>
    </row>
    <row r="14" spans="1:12" ht="24.95" customHeight="1" x14ac:dyDescent="0.2">
      <c r="A14" s="130" t="s">
        <v>82</v>
      </c>
      <c r="B14" s="45" t="s">
        <v>2</v>
      </c>
      <c r="C14" s="56"/>
      <c r="D14" s="160"/>
      <c r="E14" s="85"/>
      <c r="F14" s="85"/>
      <c r="G14" s="56"/>
      <c r="H14" s="196">
        <f>'+Междур'!J14</f>
        <v>500</v>
      </c>
      <c r="I14" s="35">
        <f t="shared" si="0"/>
        <v>500</v>
      </c>
      <c r="J14" s="35">
        <f t="shared" si="0"/>
        <v>500</v>
      </c>
      <c r="K14" s="146">
        <f>I14/J14*100</f>
        <v>100</v>
      </c>
      <c r="L14" s="34"/>
    </row>
    <row r="15" spans="1:12" ht="24.95" customHeight="1" x14ac:dyDescent="0.2">
      <c r="A15" s="130" t="s">
        <v>106</v>
      </c>
      <c r="B15" s="45" t="s">
        <v>2</v>
      </c>
      <c r="C15" s="56"/>
      <c r="D15" s="160"/>
      <c r="E15" s="85"/>
      <c r="F15" s="85"/>
      <c r="G15" s="56"/>
      <c r="H15" s="39"/>
      <c r="I15" s="35" t="e">
        <f t="shared" si="0"/>
        <v>#DIV/0!</v>
      </c>
      <c r="J15" s="35" t="e">
        <f t="shared" si="0"/>
        <v>#DIV/0!</v>
      </c>
      <c r="K15" s="146" t="e">
        <f t="shared" si="2"/>
        <v>#DIV/0!</v>
      </c>
      <c r="L15" s="34"/>
    </row>
    <row r="16" spans="1:12" ht="24.95" customHeight="1" x14ac:dyDescent="0.2">
      <c r="A16" s="46" t="s">
        <v>18</v>
      </c>
      <c r="B16" s="45" t="s">
        <v>2</v>
      </c>
      <c r="C16" s="56"/>
      <c r="D16" s="160"/>
      <c r="E16" s="85"/>
      <c r="F16" s="85"/>
      <c r="G16" s="56"/>
      <c r="H16" s="39"/>
      <c r="I16" s="35" t="e">
        <f t="shared" si="0"/>
        <v>#DIV/0!</v>
      </c>
      <c r="J16" s="35" t="e">
        <f t="shared" si="0"/>
        <v>#DIV/0!</v>
      </c>
      <c r="K16" s="146" t="e">
        <f t="shared" si="2"/>
        <v>#DIV/0!</v>
      </c>
      <c r="L16" s="34"/>
    </row>
    <row r="17" spans="1:12" ht="24.95" customHeight="1" x14ac:dyDescent="0.2">
      <c r="A17" s="46" t="s">
        <v>15</v>
      </c>
      <c r="B17" s="45" t="s">
        <v>2</v>
      </c>
      <c r="C17" s="56"/>
      <c r="D17" s="160"/>
      <c r="E17" s="85"/>
      <c r="F17" s="85"/>
      <c r="G17" s="56"/>
      <c r="H17" s="39"/>
      <c r="I17" s="35" t="e">
        <f t="shared" si="0"/>
        <v>#DIV/0!</v>
      </c>
      <c r="J17" s="35" t="e">
        <f t="shared" si="0"/>
        <v>#DIV/0!</v>
      </c>
      <c r="K17" s="146" t="e">
        <f t="shared" si="2"/>
        <v>#DIV/0!</v>
      </c>
      <c r="L17" s="34"/>
    </row>
    <row r="18" spans="1:12" ht="24.95" customHeight="1" x14ac:dyDescent="0.2">
      <c r="A18" s="130" t="s">
        <v>20</v>
      </c>
      <c r="B18" s="45" t="s">
        <v>2</v>
      </c>
      <c r="C18" s="56"/>
      <c r="D18" s="160"/>
      <c r="E18" s="85"/>
      <c r="F18" s="85"/>
      <c r="G18" s="56"/>
      <c r="H18" s="39"/>
      <c r="I18" s="35" t="e">
        <f t="shared" si="0"/>
        <v>#DIV/0!</v>
      </c>
      <c r="J18" s="35" t="e">
        <f t="shared" si="0"/>
        <v>#DIV/0!</v>
      </c>
      <c r="K18" s="146" t="e">
        <f t="shared" si="2"/>
        <v>#DIV/0!</v>
      </c>
      <c r="L18" s="34"/>
    </row>
    <row r="19" spans="1:12" ht="15.75" x14ac:dyDescent="0.2">
      <c r="A19" s="46" t="s">
        <v>19</v>
      </c>
      <c r="B19" s="45" t="s">
        <v>2</v>
      </c>
      <c r="C19" s="56"/>
      <c r="D19" s="160"/>
      <c r="E19" s="85"/>
      <c r="F19" s="85"/>
      <c r="G19" s="56"/>
      <c r="H19" s="39"/>
      <c r="I19" s="35" t="e">
        <f t="shared" si="0"/>
        <v>#DIV/0!</v>
      </c>
      <c r="J19" s="35" t="e">
        <f t="shared" si="0"/>
        <v>#DIV/0!</v>
      </c>
      <c r="K19" s="146" t="e">
        <f t="shared" si="2"/>
        <v>#DIV/0!</v>
      </c>
      <c r="L19" s="34"/>
    </row>
    <row r="20" spans="1:12" ht="24" x14ac:dyDescent="0.2">
      <c r="A20" s="130" t="s">
        <v>84</v>
      </c>
      <c r="B20" s="45" t="s">
        <v>88</v>
      </c>
      <c r="C20" s="56"/>
      <c r="D20" s="160"/>
      <c r="E20" s="85"/>
      <c r="F20" s="85"/>
      <c r="G20" s="56"/>
      <c r="H20" s="39"/>
      <c r="I20" s="35" t="e">
        <f t="shared" si="0"/>
        <v>#DIV/0!</v>
      </c>
      <c r="J20" s="35" t="e">
        <f t="shared" si="0"/>
        <v>#DIV/0!</v>
      </c>
      <c r="K20" s="146" t="e">
        <f t="shared" si="2"/>
        <v>#DIV/0!</v>
      </c>
      <c r="L20" s="34"/>
    </row>
    <row r="21" spans="1:12" ht="15.75" x14ac:dyDescent="0.2">
      <c r="A21" s="46" t="s">
        <v>14</v>
      </c>
      <c r="B21" s="45" t="s">
        <v>2</v>
      </c>
      <c r="C21" s="56"/>
      <c r="D21" s="160"/>
      <c r="E21" s="85"/>
      <c r="F21" s="85"/>
      <c r="G21" s="56"/>
      <c r="H21" s="39"/>
      <c r="I21" s="35" t="e">
        <f t="shared" si="0"/>
        <v>#DIV/0!</v>
      </c>
      <c r="J21" s="35" t="e">
        <f t="shared" si="0"/>
        <v>#DIV/0!</v>
      </c>
      <c r="K21" s="146" t="e">
        <f t="shared" si="2"/>
        <v>#DIV/0!</v>
      </c>
      <c r="L21" s="34"/>
    </row>
    <row r="22" spans="1:12" ht="15.75" x14ac:dyDescent="0.2">
      <c r="A22" s="130" t="s">
        <v>16</v>
      </c>
      <c r="B22" s="45" t="s">
        <v>2</v>
      </c>
      <c r="C22" s="56"/>
      <c r="D22" s="160"/>
      <c r="E22" s="85"/>
      <c r="F22" s="85"/>
      <c r="G22" s="56"/>
      <c r="H22" s="39"/>
      <c r="I22" s="35" t="e">
        <f t="shared" si="0"/>
        <v>#DIV/0!</v>
      </c>
      <c r="J22" s="35" t="e">
        <f t="shared" si="0"/>
        <v>#DIV/0!</v>
      </c>
      <c r="K22" s="146" t="e">
        <f t="shared" si="2"/>
        <v>#DIV/0!</v>
      </c>
      <c r="L22" s="34"/>
    </row>
    <row r="23" spans="1:12" ht="24" x14ac:dyDescent="0.2">
      <c r="A23" s="130" t="s">
        <v>85</v>
      </c>
      <c r="B23" s="45" t="s">
        <v>2</v>
      </c>
      <c r="C23" s="56"/>
      <c r="D23" s="160"/>
      <c r="E23" s="85"/>
      <c r="F23" s="85"/>
      <c r="G23" s="56"/>
      <c r="H23" s="39"/>
      <c r="I23" s="35" t="e">
        <f t="shared" si="0"/>
        <v>#DIV/0!</v>
      </c>
      <c r="J23" s="35" t="e">
        <f t="shared" si="0"/>
        <v>#DIV/0!</v>
      </c>
      <c r="K23" s="146" t="e">
        <f t="shared" si="2"/>
        <v>#DIV/0!</v>
      </c>
      <c r="L23" s="34"/>
    </row>
    <row r="24" spans="1:12" ht="24.95" customHeight="1" x14ac:dyDescent="0.2">
      <c r="A24" s="46" t="s">
        <v>135</v>
      </c>
      <c r="B24" s="45"/>
      <c r="C24" s="56"/>
      <c r="D24" s="160"/>
      <c r="E24" s="85"/>
      <c r="F24" s="85"/>
      <c r="G24" s="56"/>
      <c r="H24" s="39"/>
      <c r="I24" s="35" t="e">
        <f t="shared" si="0"/>
        <v>#DIV/0!</v>
      </c>
      <c r="J24" s="35" t="e">
        <f t="shared" si="0"/>
        <v>#DIV/0!</v>
      </c>
      <c r="K24" s="146" t="e">
        <f t="shared" si="2"/>
        <v>#DIV/0!</v>
      </c>
      <c r="L24" s="34"/>
    </row>
    <row r="25" spans="1:12" ht="24.95" customHeight="1" x14ac:dyDescent="0.2">
      <c r="A25" s="130" t="s">
        <v>115</v>
      </c>
      <c r="B25" s="45" t="s">
        <v>2</v>
      </c>
      <c r="C25" s="56"/>
      <c r="D25" s="160"/>
      <c r="E25" s="85"/>
      <c r="F25" s="85"/>
      <c r="G25" s="56"/>
      <c r="H25" s="39"/>
      <c r="I25" s="35" t="e">
        <f t="shared" si="0"/>
        <v>#DIV/0!</v>
      </c>
      <c r="J25" s="35" t="e">
        <f t="shared" si="0"/>
        <v>#DIV/0!</v>
      </c>
      <c r="K25" s="146" t="e">
        <f t="shared" si="2"/>
        <v>#DIV/0!</v>
      </c>
      <c r="L25" s="34"/>
    </row>
    <row r="26" spans="1:12" ht="24.95" customHeight="1" x14ac:dyDescent="0.2">
      <c r="A26" s="46" t="s">
        <v>36</v>
      </c>
      <c r="B26" s="45" t="s">
        <v>2</v>
      </c>
      <c r="C26" s="56"/>
      <c r="D26" s="160"/>
      <c r="E26" s="85"/>
      <c r="F26" s="85"/>
      <c r="G26" s="56"/>
      <c r="H26" s="39"/>
      <c r="I26" s="35" t="e">
        <f t="shared" si="0"/>
        <v>#DIV/0!</v>
      </c>
      <c r="J26" s="35" t="e">
        <f t="shared" si="0"/>
        <v>#DIV/0!</v>
      </c>
      <c r="K26" s="146" t="e">
        <f t="shared" si="2"/>
        <v>#DIV/0!</v>
      </c>
      <c r="L26" s="34"/>
    </row>
    <row r="27" spans="1:12" ht="24.95" customHeight="1" x14ac:dyDescent="0.2">
      <c r="A27" s="46" t="s">
        <v>33</v>
      </c>
      <c r="B27" s="45" t="s">
        <v>2</v>
      </c>
      <c r="C27" s="56"/>
      <c r="D27" s="160"/>
      <c r="E27" s="85"/>
      <c r="F27" s="85"/>
      <c r="G27" s="56"/>
      <c r="H27" s="39"/>
      <c r="I27" s="35" t="e">
        <f t="shared" si="0"/>
        <v>#DIV/0!</v>
      </c>
      <c r="J27" s="35" t="e">
        <f t="shared" si="0"/>
        <v>#DIV/0!</v>
      </c>
      <c r="K27" s="146" t="e">
        <f t="shared" si="2"/>
        <v>#DIV/0!</v>
      </c>
      <c r="L27" s="34"/>
    </row>
    <row r="28" spans="1:12" ht="24.95" customHeight="1" x14ac:dyDescent="0.2">
      <c r="A28" s="46" t="s">
        <v>35</v>
      </c>
      <c r="B28" s="45" t="s">
        <v>2</v>
      </c>
      <c r="C28" s="56"/>
      <c r="D28" s="160"/>
      <c r="E28" s="85"/>
      <c r="F28" s="85"/>
      <c r="G28" s="56"/>
      <c r="H28" s="39"/>
      <c r="I28" s="35" t="e">
        <f t="shared" si="0"/>
        <v>#DIV/0!</v>
      </c>
      <c r="J28" s="35" t="e">
        <f t="shared" si="0"/>
        <v>#DIV/0!</v>
      </c>
      <c r="K28" s="146" t="e">
        <f t="shared" si="2"/>
        <v>#DIV/0!</v>
      </c>
      <c r="L28" s="34"/>
    </row>
    <row r="29" spans="1:12" ht="24.95" customHeight="1" x14ac:dyDescent="0.2">
      <c r="A29" s="46" t="s">
        <v>30</v>
      </c>
      <c r="B29" s="45" t="s">
        <v>2</v>
      </c>
      <c r="C29" s="56"/>
      <c r="D29" s="160"/>
      <c r="E29" s="85"/>
      <c r="F29" s="85"/>
      <c r="G29" s="56"/>
      <c r="H29" s="39"/>
      <c r="I29" s="35" t="e">
        <f t="shared" si="0"/>
        <v>#DIV/0!</v>
      </c>
      <c r="J29" s="35" t="e">
        <f t="shared" si="0"/>
        <v>#DIV/0!</v>
      </c>
      <c r="K29" s="146" t="e">
        <f t="shared" si="2"/>
        <v>#DIV/0!</v>
      </c>
      <c r="L29" s="34"/>
    </row>
    <row r="30" spans="1:12" s="4" customFormat="1" ht="24.95" customHeight="1" x14ac:dyDescent="0.2">
      <c r="A30" s="130" t="s">
        <v>17</v>
      </c>
      <c r="B30" s="45" t="s">
        <v>2</v>
      </c>
      <c r="C30" s="56"/>
      <c r="D30" s="160"/>
      <c r="E30" s="85"/>
      <c r="F30" s="85"/>
      <c r="G30" s="56"/>
      <c r="H30" s="39"/>
      <c r="I30" s="35" t="e">
        <f t="shared" si="0"/>
        <v>#DIV/0!</v>
      </c>
      <c r="J30" s="35" t="e">
        <f t="shared" si="0"/>
        <v>#DIV/0!</v>
      </c>
      <c r="K30" s="146" t="e">
        <f t="shared" ref="K30" si="4">I30/J30*100</f>
        <v>#DIV/0!</v>
      </c>
      <c r="L30" s="34"/>
    </row>
    <row r="31" spans="1:12" s="4" customFormat="1" ht="15.75" x14ac:dyDescent="0.2">
      <c r="A31" s="130" t="s">
        <v>26</v>
      </c>
      <c r="B31" s="45" t="s">
        <v>2</v>
      </c>
      <c r="C31" s="56"/>
      <c r="D31" s="160"/>
      <c r="E31" s="85"/>
      <c r="F31" s="85"/>
      <c r="G31" s="56"/>
      <c r="H31" s="39"/>
      <c r="I31" s="35" t="e">
        <f t="shared" si="0"/>
        <v>#DIV/0!</v>
      </c>
      <c r="J31" s="35" t="e">
        <f t="shared" si="0"/>
        <v>#DIV/0!</v>
      </c>
      <c r="K31" s="146" t="e">
        <f t="shared" si="2"/>
        <v>#DIV/0!</v>
      </c>
      <c r="L31" s="34"/>
    </row>
    <row r="32" spans="1:12" s="4" customFormat="1" ht="15.75" x14ac:dyDescent="0.2">
      <c r="A32" s="132" t="s">
        <v>27</v>
      </c>
      <c r="B32" s="45" t="s">
        <v>2</v>
      </c>
      <c r="C32" s="56"/>
      <c r="D32" s="160"/>
      <c r="E32" s="85"/>
      <c r="F32" s="85"/>
      <c r="G32" s="56"/>
      <c r="H32" s="39"/>
      <c r="I32" s="35" t="e">
        <f t="shared" si="0"/>
        <v>#DIV/0!</v>
      </c>
      <c r="J32" s="35" t="e">
        <f t="shared" si="0"/>
        <v>#DIV/0!</v>
      </c>
      <c r="K32" s="146" t="e">
        <f t="shared" si="2"/>
        <v>#DIV/0!</v>
      </c>
      <c r="L32" s="34"/>
    </row>
    <row r="33" spans="1:12" s="4" customFormat="1" ht="15.75" x14ac:dyDescent="0.2">
      <c r="A33" s="46" t="s">
        <v>24</v>
      </c>
      <c r="B33" s="45" t="s">
        <v>2</v>
      </c>
      <c r="C33" s="56"/>
      <c r="D33" s="160"/>
      <c r="E33" s="85"/>
      <c r="F33" s="85"/>
      <c r="G33" s="56"/>
      <c r="H33" s="39"/>
      <c r="I33" s="35" t="e">
        <f t="shared" si="0"/>
        <v>#DIV/0!</v>
      </c>
      <c r="J33" s="35" t="e">
        <f t="shared" si="0"/>
        <v>#DIV/0!</v>
      </c>
      <c r="K33" s="146" t="e">
        <f t="shared" si="2"/>
        <v>#DIV/0!</v>
      </c>
      <c r="L33" s="34"/>
    </row>
    <row r="34" spans="1:12" ht="15.75" x14ac:dyDescent="0.2">
      <c r="A34" s="130" t="s">
        <v>52</v>
      </c>
      <c r="B34" s="45" t="s">
        <v>2</v>
      </c>
      <c r="C34" s="56"/>
      <c r="D34" s="160"/>
      <c r="E34" s="85"/>
      <c r="F34" s="85"/>
      <c r="G34" s="56"/>
      <c r="H34" s="39"/>
      <c r="I34" s="35" t="e">
        <f t="shared" si="0"/>
        <v>#DIV/0!</v>
      </c>
      <c r="J34" s="35" t="e">
        <f t="shared" si="0"/>
        <v>#DIV/0!</v>
      </c>
      <c r="K34" s="146" t="e">
        <f t="shared" si="2"/>
        <v>#DIV/0!</v>
      </c>
      <c r="L34" s="34"/>
    </row>
    <row r="35" spans="1:12" ht="15.75" x14ac:dyDescent="0.2">
      <c r="A35" s="130" t="s">
        <v>107</v>
      </c>
      <c r="B35" s="45" t="s">
        <v>2</v>
      </c>
      <c r="C35" s="56"/>
      <c r="D35" s="160"/>
      <c r="E35" s="85"/>
      <c r="F35" s="85"/>
      <c r="G35" s="56"/>
      <c r="H35" s="39"/>
      <c r="I35" s="35" t="e">
        <f t="shared" si="0"/>
        <v>#DIV/0!</v>
      </c>
      <c r="J35" s="35" t="e">
        <f t="shared" si="0"/>
        <v>#DIV/0!</v>
      </c>
      <c r="K35" s="146" t="e">
        <f t="shared" si="2"/>
        <v>#DIV/0!</v>
      </c>
      <c r="L35" s="34"/>
    </row>
    <row r="36" spans="1:12" ht="15.75" x14ac:dyDescent="0.2">
      <c r="A36" s="46" t="s">
        <v>96</v>
      </c>
      <c r="B36" s="45" t="s">
        <v>2</v>
      </c>
      <c r="C36" s="56"/>
      <c r="D36" s="160"/>
      <c r="E36" s="85"/>
      <c r="F36" s="85"/>
      <c r="G36" s="56"/>
      <c r="H36" s="39"/>
      <c r="I36" s="35" t="e">
        <f t="shared" si="0"/>
        <v>#DIV/0!</v>
      </c>
      <c r="J36" s="35" t="e">
        <f t="shared" si="0"/>
        <v>#DIV/0!</v>
      </c>
      <c r="K36" s="146" t="e">
        <f t="shared" si="2"/>
        <v>#DIV/0!</v>
      </c>
      <c r="L36" s="34"/>
    </row>
    <row r="37" spans="1:12" ht="15.75" x14ac:dyDescent="0.2">
      <c r="A37" s="130" t="s">
        <v>21</v>
      </c>
      <c r="B37" s="45" t="s">
        <v>2</v>
      </c>
      <c r="C37" s="56"/>
      <c r="D37" s="160"/>
      <c r="E37" s="85"/>
      <c r="F37" s="85"/>
      <c r="G37" s="56"/>
      <c r="H37" s="39"/>
      <c r="I37" s="35" t="e">
        <f t="shared" si="0"/>
        <v>#DIV/0!</v>
      </c>
      <c r="J37" s="35" t="e">
        <f t="shared" si="0"/>
        <v>#DIV/0!</v>
      </c>
      <c r="K37" s="146" t="e">
        <f t="shared" si="2"/>
        <v>#DIV/0!</v>
      </c>
      <c r="L37" s="34"/>
    </row>
    <row r="38" spans="1:12" ht="15.75" x14ac:dyDescent="0.2">
      <c r="A38" s="130" t="s">
        <v>53</v>
      </c>
      <c r="B38" s="45" t="s">
        <v>2</v>
      </c>
      <c r="C38" s="56"/>
      <c r="D38" s="160"/>
      <c r="E38" s="85"/>
      <c r="F38" s="85"/>
      <c r="G38" s="56"/>
      <c r="H38" s="39"/>
      <c r="I38" s="35" t="e">
        <f t="shared" si="0"/>
        <v>#DIV/0!</v>
      </c>
      <c r="J38" s="35" t="e">
        <f t="shared" si="0"/>
        <v>#DIV/0!</v>
      </c>
      <c r="K38" s="146" t="e">
        <f>I38/J38*100</f>
        <v>#DIV/0!</v>
      </c>
      <c r="L38" s="34"/>
    </row>
    <row r="39" spans="1:12" ht="15.75" x14ac:dyDescent="0.2">
      <c r="A39" s="46" t="s">
        <v>37</v>
      </c>
      <c r="B39" s="45" t="s">
        <v>2</v>
      </c>
      <c r="C39" s="56"/>
      <c r="D39" s="160"/>
      <c r="E39" s="85"/>
      <c r="F39" s="85"/>
      <c r="G39" s="56"/>
      <c r="H39" s="39"/>
      <c r="I39" s="35" t="e">
        <f t="shared" si="0"/>
        <v>#DIV/0!</v>
      </c>
      <c r="J39" s="35" t="e">
        <f t="shared" si="0"/>
        <v>#DIV/0!</v>
      </c>
      <c r="K39" s="146" t="e">
        <f t="shared" si="2"/>
        <v>#DIV/0!</v>
      </c>
      <c r="L39" s="34"/>
    </row>
    <row r="40" spans="1:12" ht="21" customHeight="1" x14ac:dyDescent="0.2">
      <c r="A40" s="46" t="s">
        <v>22</v>
      </c>
      <c r="B40" s="45" t="s">
        <v>2</v>
      </c>
      <c r="C40" s="52"/>
      <c r="D40" s="161"/>
      <c r="E40" s="86"/>
      <c r="F40" s="150"/>
      <c r="G40" s="52"/>
      <c r="H40" s="39"/>
      <c r="I40" s="35" t="e">
        <f t="shared" si="0"/>
        <v>#DIV/0!</v>
      </c>
      <c r="J40" s="35" t="e">
        <f t="shared" si="0"/>
        <v>#DIV/0!</v>
      </c>
      <c r="K40" s="146" t="e">
        <f t="shared" si="2"/>
        <v>#DIV/0!</v>
      </c>
    </row>
    <row r="41" spans="1:12" ht="21" customHeight="1" x14ac:dyDescent="0.2">
      <c r="A41" s="131" t="s">
        <v>77</v>
      </c>
      <c r="B41" s="47" t="s">
        <v>2</v>
      </c>
      <c r="C41" s="52"/>
      <c r="D41" s="161"/>
      <c r="E41" s="86"/>
      <c r="F41" s="150"/>
      <c r="G41" s="52"/>
      <c r="H41" s="39"/>
      <c r="I41" s="35" t="e">
        <f t="shared" si="0"/>
        <v>#DIV/0!</v>
      </c>
      <c r="J41" s="35" t="e">
        <f t="shared" si="0"/>
        <v>#DIV/0!</v>
      </c>
      <c r="K41" s="146" t="e">
        <f t="shared" si="2"/>
        <v>#DIV/0!</v>
      </c>
    </row>
    <row r="42" spans="1:12" ht="21" customHeight="1" x14ac:dyDescent="0.2">
      <c r="A42" s="46" t="s">
        <v>32</v>
      </c>
      <c r="B42" s="45" t="s">
        <v>2</v>
      </c>
      <c r="C42" s="52"/>
      <c r="D42" s="161"/>
      <c r="E42" s="86"/>
      <c r="F42" s="86"/>
      <c r="G42" s="52"/>
      <c r="H42" s="39"/>
      <c r="I42" s="35" t="e">
        <f t="shared" si="0"/>
        <v>#DIV/0!</v>
      </c>
      <c r="J42" s="35" t="e">
        <f t="shared" si="0"/>
        <v>#DIV/0!</v>
      </c>
      <c r="K42" s="146" t="e">
        <f t="shared" si="2"/>
        <v>#DIV/0!</v>
      </c>
    </row>
    <row r="43" spans="1:12" ht="21" customHeight="1" x14ac:dyDescent="0.2">
      <c r="A43" s="46" t="s">
        <v>34</v>
      </c>
      <c r="B43" s="45" t="s">
        <v>2</v>
      </c>
      <c r="C43" s="52"/>
      <c r="D43" s="161"/>
      <c r="E43" s="86"/>
      <c r="F43" s="86"/>
      <c r="G43" s="52"/>
      <c r="H43" s="39"/>
      <c r="I43" s="35" t="e">
        <f t="shared" si="0"/>
        <v>#DIV/0!</v>
      </c>
      <c r="J43" s="35" t="e">
        <f t="shared" si="0"/>
        <v>#DIV/0!</v>
      </c>
      <c r="K43" s="146" t="e">
        <f t="shared" ref="K43:K45" si="5">I43/J43*100</f>
        <v>#DIV/0!</v>
      </c>
    </row>
    <row r="44" spans="1:12" ht="21" customHeight="1" x14ac:dyDescent="0.2">
      <c r="A44" s="46" t="s">
        <v>86</v>
      </c>
      <c r="B44" s="45" t="s">
        <v>2</v>
      </c>
      <c r="C44" s="52"/>
      <c r="D44" s="161"/>
      <c r="E44" s="86"/>
      <c r="F44" s="86"/>
      <c r="G44" s="52"/>
      <c r="H44" s="39"/>
      <c r="I44" s="35" t="e">
        <f t="shared" si="0"/>
        <v>#DIV/0!</v>
      </c>
      <c r="J44" s="35" t="e">
        <f t="shared" si="0"/>
        <v>#DIV/0!</v>
      </c>
      <c r="K44" s="146" t="e">
        <f t="shared" si="5"/>
        <v>#DIV/0!</v>
      </c>
    </row>
    <row r="45" spans="1:12" ht="21" customHeight="1" x14ac:dyDescent="0.2">
      <c r="A45" s="131" t="s">
        <v>54</v>
      </c>
      <c r="B45" s="45" t="s">
        <v>2</v>
      </c>
      <c r="C45" s="52"/>
      <c r="D45" s="161"/>
      <c r="E45" s="86"/>
      <c r="F45" s="86"/>
      <c r="G45" s="52"/>
      <c r="H45" s="39"/>
      <c r="I45" s="35" t="e">
        <f t="shared" si="0"/>
        <v>#DIV/0!</v>
      </c>
      <c r="J45" s="35" t="e">
        <f t="shared" si="0"/>
        <v>#DIV/0!</v>
      </c>
      <c r="K45" s="146" t="e">
        <f t="shared" si="5"/>
        <v>#DIV/0!</v>
      </c>
    </row>
    <row r="46" spans="1:12" ht="21" customHeight="1" x14ac:dyDescent="0.2">
      <c r="A46" s="131" t="s">
        <v>55</v>
      </c>
      <c r="B46" s="45" t="s">
        <v>2</v>
      </c>
      <c r="C46" s="52"/>
      <c r="D46" s="161"/>
      <c r="E46" s="86"/>
      <c r="F46" s="86"/>
      <c r="G46" s="52"/>
      <c r="H46" s="196">
        <f>'+Междур'!J46</f>
        <v>650</v>
      </c>
      <c r="I46" s="35">
        <f t="shared" si="0"/>
        <v>650</v>
      </c>
      <c r="J46" s="35">
        <f t="shared" si="0"/>
        <v>650</v>
      </c>
      <c r="K46" s="146">
        <f>I46/J46*100</f>
        <v>100</v>
      </c>
    </row>
    <row r="47" spans="1:12" ht="21" customHeight="1" x14ac:dyDescent="0.2">
      <c r="A47" s="132" t="s">
        <v>25</v>
      </c>
      <c r="B47" s="45" t="s">
        <v>2</v>
      </c>
      <c r="C47" s="7"/>
      <c r="D47" s="7"/>
      <c r="E47" s="7"/>
      <c r="F47" s="86"/>
      <c r="G47" s="7"/>
      <c r="H47" s="39"/>
      <c r="I47" s="35" t="e">
        <f t="shared" si="0"/>
        <v>#DIV/0!</v>
      </c>
      <c r="J47" s="35" t="e">
        <f t="shared" si="0"/>
        <v>#DIV/0!</v>
      </c>
      <c r="K47" s="146" t="e">
        <f t="shared" ref="K47:K51" si="6">I47/J47*100</f>
        <v>#DIV/0!</v>
      </c>
    </row>
    <row r="48" spans="1:12" ht="21" customHeight="1" x14ac:dyDescent="0.2">
      <c r="A48" s="131" t="s">
        <v>87</v>
      </c>
      <c r="B48" s="47" t="s">
        <v>2</v>
      </c>
      <c r="C48" s="7"/>
      <c r="D48" s="7"/>
      <c r="E48" s="7"/>
      <c r="F48" s="86"/>
      <c r="G48" s="7"/>
      <c r="H48" s="39"/>
      <c r="I48" s="35" t="e">
        <f t="shared" si="0"/>
        <v>#DIV/0!</v>
      </c>
      <c r="J48" s="35" t="e">
        <f t="shared" si="0"/>
        <v>#DIV/0!</v>
      </c>
      <c r="K48" s="146" t="e">
        <f t="shared" si="6"/>
        <v>#DIV/0!</v>
      </c>
    </row>
    <row r="49" spans="1:11" ht="21" customHeight="1" x14ac:dyDescent="0.2">
      <c r="A49" s="131" t="s">
        <v>57</v>
      </c>
      <c r="B49" s="47" t="s">
        <v>2</v>
      </c>
      <c r="C49" s="7"/>
      <c r="D49" s="7"/>
      <c r="E49" s="7"/>
      <c r="F49" s="86"/>
      <c r="G49" s="7"/>
      <c r="H49" s="39"/>
      <c r="I49" s="35" t="e">
        <f t="shared" si="0"/>
        <v>#DIV/0!</v>
      </c>
      <c r="J49" s="35" t="e">
        <f t="shared" si="0"/>
        <v>#DIV/0!</v>
      </c>
      <c r="K49" s="146" t="e">
        <f t="shared" si="6"/>
        <v>#DIV/0!</v>
      </c>
    </row>
    <row r="50" spans="1:11" ht="21" customHeight="1" x14ac:dyDescent="0.2">
      <c r="A50" s="46" t="s">
        <v>28</v>
      </c>
      <c r="B50" s="45" t="s">
        <v>2</v>
      </c>
      <c r="C50" s="7"/>
      <c r="D50" s="7"/>
      <c r="E50" s="7"/>
      <c r="F50" s="86"/>
      <c r="G50" s="7"/>
      <c r="H50" s="39"/>
      <c r="I50" s="35" t="e">
        <f t="shared" si="0"/>
        <v>#DIV/0!</v>
      </c>
      <c r="J50" s="35" t="e">
        <f t="shared" si="0"/>
        <v>#DIV/0!</v>
      </c>
      <c r="K50" s="146" t="e">
        <f t="shared" si="6"/>
        <v>#DIV/0!</v>
      </c>
    </row>
    <row r="51" spans="1:11" ht="21" customHeight="1" x14ac:dyDescent="0.2">
      <c r="A51" s="133" t="s">
        <v>56</v>
      </c>
      <c r="B51" s="45" t="s">
        <v>101</v>
      </c>
      <c r="C51" s="7"/>
      <c r="D51" s="7"/>
      <c r="E51" s="7"/>
      <c r="F51" s="86"/>
      <c r="G51" s="7"/>
      <c r="H51" s="39"/>
      <c r="I51" s="35" t="e">
        <f t="shared" si="0"/>
        <v>#DIV/0!</v>
      </c>
      <c r="J51" s="35" t="e">
        <f t="shared" si="0"/>
        <v>#DIV/0!</v>
      </c>
      <c r="K51" s="146" t="e">
        <f t="shared" si="6"/>
        <v>#DIV/0!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landscape" r:id="rId1"/>
  <headerFooter alignWithMargins="0">
    <oddHeader>&amp;L&amp;9&amp;F&amp;C&amp;9&amp;P&amp;R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S51"/>
  <sheetViews>
    <sheetView zoomScale="80" zoomScaleNormal="80" zoomScaleSheetLayoutView="100" workbookViewId="0">
      <pane xSplit="1" ySplit="2" topLeftCell="B15" activePane="bottomRight" state="frozen"/>
      <selection activeCell="J46" sqref="J46"/>
      <selection pane="topRight" activeCell="J46" sqref="J46"/>
      <selection pane="bottomLeft" activeCell="J46" sqref="J46"/>
      <selection pane="bottomRight" activeCell="C53" sqref="C53"/>
    </sheetView>
  </sheetViews>
  <sheetFormatPr defaultColWidth="9" defaultRowHeight="21" customHeight="1" x14ac:dyDescent="0.2"/>
  <cols>
    <col min="1" max="1" width="36.75" style="8" customWidth="1"/>
    <col min="2" max="2" width="10.75" style="8" customWidth="1"/>
    <col min="3" max="3" width="11.625" style="14" customWidth="1"/>
    <col min="4" max="4" width="8.25" style="10" customWidth="1"/>
    <col min="5" max="5" width="11.875" style="10" customWidth="1"/>
    <col min="6" max="6" width="10.625" style="10" customWidth="1"/>
    <col min="7" max="12" width="10.625" style="10" hidden="1" customWidth="1"/>
    <col min="13" max="14" width="10.625" style="10" customWidth="1"/>
    <col min="15" max="15" width="9" style="16"/>
    <col min="16" max="18" width="9" style="6"/>
    <col min="19" max="16384" width="9" style="1"/>
  </cols>
  <sheetData>
    <row r="1" spans="1:19" s="2" customFormat="1" ht="46.5" customHeight="1" x14ac:dyDescent="0.2">
      <c r="A1" s="23" t="s">
        <v>40</v>
      </c>
      <c r="B1" s="2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8"/>
      <c r="O1" s="50"/>
      <c r="P1" s="5"/>
      <c r="Q1" s="5"/>
      <c r="R1" s="5"/>
    </row>
    <row r="2" spans="1:19" s="3" customFormat="1" ht="39" customHeight="1" x14ac:dyDescent="0.2">
      <c r="A2" s="25" t="s">
        <v>0</v>
      </c>
      <c r="B2" s="25" t="s">
        <v>1</v>
      </c>
      <c r="C2" s="157" t="s">
        <v>74</v>
      </c>
      <c r="D2" s="157" t="s">
        <v>75</v>
      </c>
      <c r="E2" s="153" t="s">
        <v>136</v>
      </c>
      <c r="F2" s="51" t="s">
        <v>78</v>
      </c>
      <c r="G2" s="51" t="s">
        <v>79</v>
      </c>
      <c r="H2" s="51" t="s">
        <v>80</v>
      </c>
      <c r="I2" s="51" t="s">
        <v>91</v>
      </c>
      <c r="J2" s="51" t="s">
        <v>92</v>
      </c>
      <c r="K2" s="51" t="s">
        <v>93</v>
      </c>
      <c r="L2" s="51" t="s">
        <v>94</v>
      </c>
      <c r="M2" s="51"/>
      <c r="N2" s="21" t="s">
        <v>3</v>
      </c>
      <c r="O2" s="143" t="s">
        <v>72</v>
      </c>
      <c r="P2" s="134" t="s">
        <v>49</v>
      </c>
      <c r="Q2" s="12"/>
      <c r="R2" s="12"/>
    </row>
    <row r="3" spans="1:19" s="3" customFormat="1" ht="15.75" x14ac:dyDescent="0.25">
      <c r="A3" s="130" t="s">
        <v>83</v>
      </c>
      <c r="B3" s="45" t="s">
        <v>2</v>
      </c>
      <c r="C3" s="56"/>
      <c r="D3" s="56"/>
      <c r="E3" s="56"/>
      <c r="F3" s="60"/>
      <c r="G3" s="60"/>
      <c r="H3" s="60"/>
      <c r="I3" s="60"/>
      <c r="J3" s="60"/>
      <c r="K3" s="60"/>
      <c r="L3" s="60"/>
      <c r="M3" s="142"/>
      <c r="N3" s="35" t="e">
        <f>AVERAGEIF(C3:M3,"&gt;0")</f>
        <v>#DIV/0!</v>
      </c>
      <c r="O3" s="35" t="e">
        <f>AVERAGEIF(D3:N3,"&gt;0")</f>
        <v>#DIV/0!</v>
      </c>
      <c r="P3" s="144" t="e">
        <f t="shared" ref="P3:P13" si="0">N3/O3*100</f>
        <v>#DIV/0!</v>
      </c>
      <c r="Q3" s="12"/>
      <c r="R3" s="12"/>
    </row>
    <row r="4" spans="1:19" ht="15.75" x14ac:dyDescent="0.25">
      <c r="A4" s="46" t="s">
        <v>51</v>
      </c>
      <c r="B4" s="45" t="s">
        <v>2</v>
      </c>
      <c r="C4" s="56"/>
      <c r="D4" s="56"/>
      <c r="E4" s="56"/>
      <c r="F4" s="60"/>
      <c r="G4" s="60"/>
      <c r="H4" s="60"/>
      <c r="I4" s="60"/>
      <c r="J4" s="60"/>
      <c r="K4" s="60"/>
      <c r="L4" s="60"/>
      <c r="M4" s="142"/>
      <c r="N4" s="35" t="e">
        <f t="shared" ref="N4:O51" si="1">AVERAGEIF(C4:M4,"&gt;0")</f>
        <v>#DIV/0!</v>
      </c>
      <c r="O4" s="35" t="e">
        <f t="shared" si="1"/>
        <v>#DIV/0!</v>
      </c>
      <c r="P4" s="144" t="e">
        <f t="shared" si="0"/>
        <v>#DIV/0!</v>
      </c>
      <c r="R4" s="16"/>
    </row>
    <row r="5" spans="1:19" ht="15.75" x14ac:dyDescent="0.25">
      <c r="A5" s="130" t="s">
        <v>108</v>
      </c>
      <c r="B5" s="45" t="s">
        <v>2</v>
      </c>
      <c r="C5" s="56"/>
      <c r="D5" s="56"/>
      <c r="E5" s="56"/>
      <c r="F5" s="60"/>
      <c r="G5" s="60"/>
      <c r="H5" s="60"/>
      <c r="I5" s="60"/>
      <c r="J5" s="60"/>
      <c r="K5" s="60"/>
      <c r="L5" s="60"/>
      <c r="M5" s="142"/>
      <c r="N5" s="35" t="e">
        <f t="shared" si="1"/>
        <v>#DIV/0!</v>
      </c>
      <c r="O5" s="35" t="e">
        <f t="shared" si="1"/>
        <v>#DIV/0!</v>
      </c>
      <c r="P5" s="144" t="e">
        <f t="shared" si="0"/>
        <v>#DIV/0!</v>
      </c>
      <c r="R5" s="16"/>
      <c r="S5" s="6"/>
    </row>
    <row r="6" spans="1:19" ht="15.75" x14ac:dyDescent="0.25">
      <c r="A6" s="46" t="s">
        <v>23</v>
      </c>
      <c r="B6" s="45" t="s">
        <v>2</v>
      </c>
      <c r="C6" s="56"/>
      <c r="D6" s="56"/>
      <c r="E6" s="56"/>
      <c r="F6" s="60"/>
      <c r="G6" s="60"/>
      <c r="H6" s="60"/>
      <c r="I6" s="60"/>
      <c r="J6" s="60"/>
      <c r="K6" s="60"/>
      <c r="L6" s="60"/>
      <c r="M6" s="142"/>
      <c r="N6" s="35" t="e">
        <f t="shared" si="1"/>
        <v>#DIV/0!</v>
      </c>
      <c r="O6" s="35" t="e">
        <f t="shared" si="1"/>
        <v>#DIV/0!</v>
      </c>
      <c r="P6" s="144" t="e">
        <f t="shared" si="0"/>
        <v>#DIV/0!</v>
      </c>
      <c r="R6" s="16"/>
      <c r="S6" s="6"/>
    </row>
    <row r="7" spans="1:19" s="3" customFormat="1" ht="15.75" x14ac:dyDescent="0.25">
      <c r="A7" s="46" t="s">
        <v>23</v>
      </c>
      <c r="B7" s="45" t="s">
        <v>2</v>
      </c>
      <c r="C7" s="56"/>
      <c r="D7" s="56"/>
      <c r="E7" s="56"/>
      <c r="F7" s="60"/>
      <c r="G7" s="60"/>
      <c r="H7" s="60"/>
      <c r="I7" s="60"/>
      <c r="J7" s="60"/>
      <c r="K7" s="60"/>
      <c r="L7" s="60"/>
      <c r="M7" s="142"/>
      <c r="N7" s="35" t="e">
        <f t="shared" si="1"/>
        <v>#DIV/0!</v>
      </c>
      <c r="O7" s="35" t="e">
        <f t="shared" si="1"/>
        <v>#DIV/0!</v>
      </c>
      <c r="P7" s="144" t="e">
        <f t="shared" si="0"/>
        <v>#DIV/0!</v>
      </c>
      <c r="Q7" s="12"/>
      <c r="R7" s="16"/>
      <c r="S7" s="6"/>
    </row>
    <row r="8" spans="1:19" ht="15.75" x14ac:dyDescent="0.25">
      <c r="A8" s="46" t="s">
        <v>38</v>
      </c>
      <c r="B8" s="45" t="s">
        <v>2</v>
      </c>
      <c r="C8" s="56"/>
      <c r="D8" s="56"/>
      <c r="E8" s="56"/>
      <c r="F8" s="60"/>
      <c r="G8" s="60"/>
      <c r="H8" s="60"/>
      <c r="I8" s="60"/>
      <c r="J8" s="60"/>
      <c r="K8" s="60"/>
      <c r="L8" s="60"/>
      <c r="M8" s="142"/>
      <c r="N8" s="35" t="e">
        <f t="shared" si="1"/>
        <v>#DIV/0!</v>
      </c>
      <c r="O8" s="35" t="e">
        <f t="shared" si="1"/>
        <v>#DIV/0!</v>
      </c>
      <c r="P8" s="144" t="e">
        <f t="shared" si="0"/>
        <v>#DIV/0!</v>
      </c>
      <c r="R8" s="16"/>
      <c r="S8" s="6"/>
    </row>
    <row r="9" spans="1:19" ht="15.75" x14ac:dyDescent="0.25">
      <c r="A9" s="130" t="s">
        <v>114</v>
      </c>
      <c r="B9" s="45" t="s">
        <v>2</v>
      </c>
      <c r="C9" s="56"/>
      <c r="D9" s="56"/>
      <c r="E9" s="56"/>
      <c r="F9" s="60"/>
      <c r="G9" s="60"/>
      <c r="H9" s="60"/>
      <c r="I9" s="60"/>
      <c r="J9" s="60"/>
      <c r="K9" s="60"/>
      <c r="L9" s="60"/>
      <c r="M9" s="142"/>
      <c r="N9" s="35" t="e">
        <f t="shared" si="1"/>
        <v>#DIV/0!</v>
      </c>
      <c r="O9" s="35" t="e">
        <f t="shared" si="1"/>
        <v>#DIV/0!</v>
      </c>
      <c r="P9" s="144" t="e">
        <f t="shared" si="0"/>
        <v>#DIV/0!</v>
      </c>
      <c r="R9" s="16"/>
      <c r="S9" s="6"/>
    </row>
    <row r="10" spans="1:19" ht="24.95" customHeight="1" x14ac:dyDescent="0.25">
      <c r="A10" s="46" t="s">
        <v>31</v>
      </c>
      <c r="B10" s="45" t="s">
        <v>2</v>
      </c>
      <c r="C10" s="56"/>
      <c r="D10" s="56"/>
      <c r="E10" s="56"/>
      <c r="F10" s="88"/>
      <c r="G10" s="88"/>
      <c r="H10" s="88"/>
      <c r="I10" s="88"/>
      <c r="J10" s="88"/>
      <c r="K10" s="88"/>
      <c r="L10" s="88"/>
      <c r="M10" s="142"/>
      <c r="N10" s="35" t="e">
        <f t="shared" si="1"/>
        <v>#DIV/0!</v>
      </c>
      <c r="O10" s="35" t="e">
        <f t="shared" si="1"/>
        <v>#DIV/0!</v>
      </c>
      <c r="P10" s="144" t="e">
        <f t="shared" si="0"/>
        <v>#DIV/0!</v>
      </c>
      <c r="R10" s="16"/>
      <c r="S10" s="6"/>
    </row>
    <row r="11" spans="1:19" ht="24.95" customHeight="1" x14ac:dyDescent="0.25">
      <c r="A11" s="46" t="s">
        <v>29</v>
      </c>
      <c r="B11" s="45" t="s">
        <v>2</v>
      </c>
      <c r="C11" s="56"/>
      <c r="D11" s="56"/>
      <c r="E11" s="56"/>
      <c r="F11" s="88"/>
      <c r="G11" s="88"/>
      <c r="H11" s="88"/>
      <c r="I11" s="88"/>
      <c r="J11" s="88"/>
      <c r="K11" s="88"/>
      <c r="L11" s="88"/>
      <c r="M11" s="142"/>
      <c r="N11" s="35" t="e">
        <f t="shared" si="1"/>
        <v>#DIV/0!</v>
      </c>
      <c r="O11" s="35" t="e">
        <f t="shared" si="1"/>
        <v>#DIV/0!</v>
      </c>
      <c r="P11" s="144" t="e">
        <f t="shared" si="0"/>
        <v>#DIV/0!</v>
      </c>
      <c r="R11" s="16"/>
      <c r="S11" s="6"/>
    </row>
    <row r="12" spans="1:19" ht="15.75" x14ac:dyDescent="0.25">
      <c r="A12" s="130" t="s">
        <v>81</v>
      </c>
      <c r="B12" s="45" t="s">
        <v>2</v>
      </c>
      <c r="C12" s="56"/>
      <c r="D12" s="56"/>
      <c r="E12" s="56"/>
      <c r="F12" s="88"/>
      <c r="G12" s="88"/>
      <c r="H12" s="88"/>
      <c r="I12" s="88"/>
      <c r="J12" s="88"/>
      <c r="K12" s="88"/>
      <c r="L12" s="88"/>
      <c r="M12" s="142"/>
      <c r="N12" s="35" t="e">
        <f t="shared" si="1"/>
        <v>#DIV/0!</v>
      </c>
      <c r="O12" s="35" t="e">
        <f t="shared" si="1"/>
        <v>#DIV/0!</v>
      </c>
      <c r="P12" s="144" t="e">
        <f t="shared" si="0"/>
        <v>#DIV/0!</v>
      </c>
      <c r="R12" s="16"/>
      <c r="S12" s="6"/>
    </row>
    <row r="13" spans="1:19" ht="24.95" customHeight="1" x14ac:dyDescent="0.25">
      <c r="A13" s="130" t="s">
        <v>113</v>
      </c>
      <c r="B13" s="45" t="s">
        <v>2</v>
      </c>
      <c r="C13" s="56"/>
      <c r="D13" s="56"/>
      <c r="E13" s="56"/>
      <c r="F13" s="88"/>
      <c r="G13" s="88"/>
      <c r="H13" s="88"/>
      <c r="I13" s="88"/>
      <c r="J13" s="88"/>
      <c r="K13" s="88"/>
      <c r="L13" s="88"/>
      <c r="M13" s="142"/>
      <c r="N13" s="35" t="e">
        <f t="shared" si="1"/>
        <v>#DIV/0!</v>
      </c>
      <c r="O13" s="35" t="e">
        <f t="shared" si="1"/>
        <v>#DIV/0!</v>
      </c>
      <c r="P13" s="144" t="e">
        <f t="shared" si="0"/>
        <v>#DIV/0!</v>
      </c>
      <c r="R13" s="16"/>
      <c r="S13" s="6"/>
    </row>
    <row r="14" spans="1:19" ht="24.95" customHeight="1" x14ac:dyDescent="0.25">
      <c r="A14" s="130" t="s">
        <v>82</v>
      </c>
      <c r="B14" s="45" t="s">
        <v>2</v>
      </c>
      <c r="C14" s="56"/>
      <c r="D14" s="56"/>
      <c r="E14" s="56"/>
      <c r="F14" s="88"/>
      <c r="G14" s="88"/>
      <c r="H14" s="88"/>
      <c r="I14" s="88"/>
      <c r="J14" s="88"/>
      <c r="K14" s="88"/>
      <c r="L14" s="88"/>
      <c r="M14" s="142"/>
      <c r="N14" s="35" t="e">
        <f t="shared" si="1"/>
        <v>#DIV/0!</v>
      </c>
      <c r="O14" s="35" t="e">
        <f t="shared" si="1"/>
        <v>#DIV/0!</v>
      </c>
      <c r="P14" s="144" t="e">
        <f t="shared" ref="P14:P41" si="2">N14/O14*100</f>
        <v>#DIV/0!</v>
      </c>
      <c r="R14" s="16"/>
      <c r="S14" s="6"/>
    </row>
    <row r="15" spans="1:19" ht="24.95" customHeight="1" x14ac:dyDescent="0.25">
      <c r="A15" s="130" t="s">
        <v>106</v>
      </c>
      <c r="B15" s="45" t="s">
        <v>2</v>
      </c>
      <c r="C15" s="56"/>
      <c r="D15" s="56"/>
      <c r="E15" s="56"/>
      <c r="F15" s="88"/>
      <c r="G15" s="88"/>
      <c r="H15" s="88"/>
      <c r="I15" s="88"/>
      <c r="J15" s="88"/>
      <c r="K15" s="88"/>
      <c r="L15" s="88"/>
      <c r="M15" s="142"/>
      <c r="N15" s="35" t="e">
        <f t="shared" si="1"/>
        <v>#DIV/0!</v>
      </c>
      <c r="O15" s="35" t="e">
        <f t="shared" si="1"/>
        <v>#DIV/0!</v>
      </c>
      <c r="P15" s="144" t="e">
        <f t="shared" si="2"/>
        <v>#DIV/0!</v>
      </c>
      <c r="R15" s="16"/>
      <c r="S15" s="6"/>
    </row>
    <row r="16" spans="1:19" ht="24.95" customHeight="1" x14ac:dyDescent="0.25">
      <c r="A16" s="46" t="s">
        <v>18</v>
      </c>
      <c r="B16" s="45" t="s">
        <v>2</v>
      </c>
      <c r="C16" s="56"/>
      <c r="D16" s="56"/>
      <c r="E16" s="56"/>
      <c r="F16" s="88"/>
      <c r="G16" s="88"/>
      <c r="H16" s="88"/>
      <c r="I16" s="88"/>
      <c r="J16" s="88"/>
      <c r="K16" s="88"/>
      <c r="L16" s="88"/>
      <c r="M16" s="142"/>
      <c r="N16" s="35" t="e">
        <f t="shared" si="1"/>
        <v>#DIV/0!</v>
      </c>
      <c r="O16" s="35" t="e">
        <f t="shared" si="1"/>
        <v>#DIV/0!</v>
      </c>
      <c r="P16" s="144" t="e">
        <f t="shared" si="2"/>
        <v>#DIV/0!</v>
      </c>
      <c r="R16" s="16"/>
      <c r="S16" s="6"/>
    </row>
    <row r="17" spans="1:19" ht="24.95" customHeight="1" x14ac:dyDescent="0.25">
      <c r="A17" s="46" t="s">
        <v>15</v>
      </c>
      <c r="B17" s="45" t="s">
        <v>2</v>
      </c>
      <c r="C17" s="56"/>
      <c r="D17" s="56"/>
      <c r="E17" s="56"/>
      <c r="F17" s="88"/>
      <c r="G17" s="88"/>
      <c r="H17" s="88"/>
      <c r="I17" s="88"/>
      <c r="J17" s="88"/>
      <c r="K17" s="88"/>
      <c r="L17" s="88"/>
      <c r="M17" s="142"/>
      <c r="N17" s="35" t="e">
        <f t="shared" si="1"/>
        <v>#DIV/0!</v>
      </c>
      <c r="O17" s="35" t="e">
        <f t="shared" si="1"/>
        <v>#DIV/0!</v>
      </c>
      <c r="P17" s="144" t="e">
        <f t="shared" si="2"/>
        <v>#DIV/0!</v>
      </c>
      <c r="R17" s="16"/>
      <c r="S17" s="6"/>
    </row>
    <row r="18" spans="1:19" ht="24.95" customHeight="1" x14ac:dyDescent="0.25">
      <c r="A18" s="130" t="s">
        <v>20</v>
      </c>
      <c r="B18" s="45" t="s">
        <v>2</v>
      </c>
      <c r="C18" s="56"/>
      <c r="D18" s="56"/>
      <c r="E18" s="56"/>
      <c r="F18" s="88"/>
      <c r="G18" s="88"/>
      <c r="H18" s="88"/>
      <c r="I18" s="88"/>
      <c r="J18" s="88"/>
      <c r="K18" s="88"/>
      <c r="L18" s="88"/>
      <c r="M18" s="142"/>
      <c r="N18" s="35" t="e">
        <f t="shared" si="1"/>
        <v>#DIV/0!</v>
      </c>
      <c r="O18" s="35" t="e">
        <f t="shared" si="1"/>
        <v>#DIV/0!</v>
      </c>
      <c r="P18" s="144" t="e">
        <f t="shared" si="2"/>
        <v>#DIV/0!</v>
      </c>
      <c r="R18" s="16"/>
      <c r="S18" s="6"/>
    </row>
    <row r="19" spans="1:19" ht="24.95" customHeight="1" x14ac:dyDescent="0.25">
      <c r="A19" s="46" t="s">
        <v>19</v>
      </c>
      <c r="B19" s="45" t="s">
        <v>2</v>
      </c>
      <c r="C19" s="56"/>
      <c r="D19" s="56"/>
      <c r="E19" s="56"/>
      <c r="F19" s="88"/>
      <c r="G19" s="88"/>
      <c r="H19" s="88"/>
      <c r="I19" s="88"/>
      <c r="J19" s="88"/>
      <c r="K19" s="88"/>
      <c r="L19" s="88"/>
      <c r="M19" s="142"/>
      <c r="N19" s="35" t="e">
        <f t="shared" si="1"/>
        <v>#DIV/0!</v>
      </c>
      <c r="O19" s="35" t="e">
        <f t="shared" si="1"/>
        <v>#DIV/0!</v>
      </c>
      <c r="P19" s="144" t="e">
        <f t="shared" si="2"/>
        <v>#DIV/0!</v>
      </c>
      <c r="R19" s="16"/>
      <c r="S19" s="6"/>
    </row>
    <row r="20" spans="1:19" ht="24.95" customHeight="1" x14ac:dyDescent="0.25">
      <c r="A20" s="130" t="s">
        <v>84</v>
      </c>
      <c r="B20" s="45" t="s">
        <v>88</v>
      </c>
      <c r="C20" s="56"/>
      <c r="D20" s="56"/>
      <c r="E20" s="56"/>
      <c r="F20" s="88"/>
      <c r="G20" s="88"/>
      <c r="H20" s="88"/>
      <c r="I20" s="88"/>
      <c r="J20" s="88"/>
      <c r="K20" s="88"/>
      <c r="L20" s="88"/>
      <c r="M20" s="142"/>
      <c r="N20" s="35" t="e">
        <f t="shared" si="1"/>
        <v>#DIV/0!</v>
      </c>
      <c r="O20" s="35" t="e">
        <f t="shared" si="1"/>
        <v>#DIV/0!</v>
      </c>
      <c r="P20" s="144" t="e">
        <f t="shared" si="2"/>
        <v>#DIV/0!</v>
      </c>
      <c r="R20" s="16"/>
      <c r="S20" s="6"/>
    </row>
    <row r="21" spans="1:19" ht="24.95" customHeight="1" x14ac:dyDescent="0.25">
      <c r="A21" s="46" t="s">
        <v>14</v>
      </c>
      <c r="B21" s="45" t="s">
        <v>2</v>
      </c>
      <c r="C21" s="56"/>
      <c r="D21" s="56"/>
      <c r="E21" s="56"/>
      <c r="F21" s="88"/>
      <c r="G21" s="88"/>
      <c r="H21" s="88"/>
      <c r="I21" s="88"/>
      <c r="J21" s="88"/>
      <c r="K21" s="88"/>
      <c r="L21" s="88"/>
      <c r="M21" s="142"/>
      <c r="N21" s="35" t="e">
        <f t="shared" si="1"/>
        <v>#DIV/0!</v>
      </c>
      <c r="O21" s="35" t="e">
        <f t="shared" si="1"/>
        <v>#DIV/0!</v>
      </c>
      <c r="P21" s="144" t="e">
        <f t="shared" si="2"/>
        <v>#DIV/0!</v>
      </c>
      <c r="R21" s="16"/>
    </row>
    <row r="22" spans="1:19" ht="24.95" customHeight="1" x14ac:dyDescent="0.25">
      <c r="A22" s="130" t="s">
        <v>16</v>
      </c>
      <c r="B22" s="45" t="s">
        <v>2</v>
      </c>
      <c r="C22" s="56"/>
      <c r="D22" s="56"/>
      <c r="E22" s="56"/>
      <c r="F22" s="88"/>
      <c r="G22" s="88"/>
      <c r="H22" s="88"/>
      <c r="I22" s="88"/>
      <c r="J22" s="88"/>
      <c r="K22" s="88"/>
      <c r="L22" s="88"/>
      <c r="M22" s="142"/>
      <c r="N22" s="35" t="e">
        <f t="shared" si="1"/>
        <v>#DIV/0!</v>
      </c>
      <c r="O22" s="35" t="e">
        <f t="shared" si="1"/>
        <v>#DIV/0!</v>
      </c>
      <c r="P22" s="144" t="e">
        <f t="shared" si="2"/>
        <v>#DIV/0!</v>
      </c>
    </row>
    <row r="23" spans="1:19" ht="24.95" customHeight="1" x14ac:dyDescent="0.25">
      <c r="A23" s="130" t="s">
        <v>85</v>
      </c>
      <c r="B23" s="45" t="s">
        <v>2</v>
      </c>
      <c r="C23" s="56"/>
      <c r="D23" s="56"/>
      <c r="E23" s="56"/>
      <c r="F23" s="88"/>
      <c r="G23" s="88"/>
      <c r="H23" s="88"/>
      <c r="I23" s="88"/>
      <c r="J23" s="88"/>
      <c r="K23" s="88"/>
      <c r="L23" s="88"/>
      <c r="M23" s="142"/>
      <c r="N23" s="35" t="e">
        <f t="shared" si="1"/>
        <v>#DIV/0!</v>
      </c>
      <c r="O23" s="35" t="e">
        <f t="shared" si="1"/>
        <v>#DIV/0!</v>
      </c>
      <c r="P23" s="144" t="e">
        <f t="shared" si="2"/>
        <v>#DIV/0!</v>
      </c>
    </row>
    <row r="24" spans="1:19" ht="24.95" customHeight="1" x14ac:dyDescent="0.25">
      <c r="A24" s="46" t="s">
        <v>135</v>
      </c>
      <c r="B24" s="45"/>
      <c r="C24" s="186"/>
      <c r="D24" s="56"/>
      <c r="E24" s="56"/>
      <c r="F24" s="89"/>
      <c r="G24" s="89"/>
      <c r="H24" s="89"/>
      <c r="I24" s="89"/>
      <c r="J24" s="89"/>
      <c r="K24" s="89"/>
      <c r="L24" s="89"/>
      <c r="M24" s="142"/>
      <c r="N24" s="35" t="e">
        <f t="shared" si="1"/>
        <v>#DIV/0!</v>
      </c>
      <c r="O24" s="35" t="e">
        <f t="shared" si="1"/>
        <v>#DIV/0!</v>
      </c>
      <c r="P24" s="144" t="e">
        <f t="shared" si="2"/>
        <v>#DIV/0!</v>
      </c>
    </row>
    <row r="25" spans="1:19" ht="24.95" customHeight="1" x14ac:dyDescent="0.25">
      <c r="A25" s="130" t="s">
        <v>115</v>
      </c>
      <c r="B25" s="45" t="s">
        <v>2</v>
      </c>
      <c r="C25" s="56"/>
      <c r="D25" s="56"/>
      <c r="E25" s="56"/>
      <c r="F25" s="88"/>
      <c r="G25" s="88"/>
      <c r="H25" s="88"/>
      <c r="I25" s="88"/>
      <c r="J25" s="88"/>
      <c r="K25" s="88"/>
      <c r="L25" s="88"/>
      <c r="M25" s="142"/>
      <c r="N25" s="35" t="e">
        <f t="shared" si="1"/>
        <v>#DIV/0!</v>
      </c>
      <c r="O25" s="35" t="e">
        <f t="shared" si="1"/>
        <v>#DIV/0!</v>
      </c>
      <c r="P25" s="144" t="e">
        <f t="shared" si="2"/>
        <v>#DIV/0!</v>
      </c>
    </row>
    <row r="26" spans="1:19" ht="24.95" customHeight="1" x14ac:dyDescent="0.25">
      <c r="A26" s="46" t="s">
        <v>36</v>
      </c>
      <c r="B26" s="45" t="s">
        <v>2</v>
      </c>
      <c r="C26" s="56"/>
      <c r="D26" s="56"/>
      <c r="E26" s="56"/>
      <c r="F26" s="88"/>
      <c r="G26" s="88"/>
      <c r="H26" s="88"/>
      <c r="I26" s="88"/>
      <c r="J26" s="88"/>
      <c r="K26" s="88"/>
      <c r="L26" s="88"/>
      <c r="M26" s="142"/>
      <c r="N26" s="35" t="e">
        <f t="shared" si="1"/>
        <v>#DIV/0!</v>
      </c>
      <c r="O26" s="35" t="e">
        <f t="shared" si="1"/>
        <v>#DIV/0!</v>
      </c>
      <c r="P26" s="144" t="e">
        <f t="shared" si="2"/>
        <v>#DIV/0!</v>
      </c>
    </row>
    <row r="27" spans="1:19" ht="15.75" x14ac:dyDescent="0.25">
      <c r="A27" s="46" t="s">
        <v>33</v>
      </c>
      <c r="B27" s="45" t="s">
        <v>2</v>
      </c>
      <c r="C27" s="56"/>
      <c r="D27" s="186"/>
      <c r="E27" s="56"/>
      <c r="F27" s="88"/>
      <c r="G27" s="88"/>
      <c r="H27" s="88"/>
      <c r="I27" s="88"/>
      <c r="J27" s="88"/>
      <c r="K27" s="88"/>
      <c r="L27" s="88"/>
      <c r="M27" s="142"/>
      <c r="N27" s="35" t="e">
        <f t="shared" si="1"/>
        <v>#DIV/0!</v>
      </c>
      <c r="O27" s="35" t="e">
        <f t="shared" si="1"/>
        <v>#DIV/0!</v>
      </c>
      <c r="P27" s="144" t="e">
        <f t="shared" si="2"/>
        <v>#DIV/0!</v>
      </c>
    </row>
    <row r="28" spans="1:19" ht="15.75" x14ac:dyDescent="0.25">
      <c r="A28" s="46" t="s">
        <v>35</v>
      </c>
      <c r="B28" s="45" t="s">
        <v>2</v>
      </c>
      <c r="C28" s="56"/>
      <c r="D28" s="56"/>
      <c r="E28" s="56"/>
      <c r="F28" s="88"/>
      <c r="G28" s="88"/>
      <c r="H28" s="88"/>
      <c r="I28" s="88"/>
      <c r="J28" s="88"/>
      <c r="K28" s="88"/>
      <c r="L28" s="88"/>
      <c r="M28" s="142"/>
      <c r="N28" s="35" t="e">
        <f t="shared" si="1"/>
        <v>#DIV/0!</v>
      </c>
      <c r="O28" s="35" t="e">
        <f t="shared" si="1"/>
        <v>#DIV/0!</v>
      </c>
      <c r="P28" s="144" t="e">
        <f t="shared" si="2"/>
        <v>#DIV/0!</v>
      </c>
    </row>
    <row r="29" spans="1:19" ht="24.95" customHeight="1" x14ac:dyDescent="0.25">
      <c r="A29" s="46" t="s">
        <v>30</v>
      </c>
      <c r="B29" s="45" t="s">
        <v>2</v>
      </c>
      <c r="C29" s="56"/>
      <c r="D29" s="56"/>
      <c r="E29" s="56"/>
      <c r="F29" s="88"/>
      <c r="G29" s="88"/>
      <c r="H29" s="88"/>
      <c r="I29" s="88"/>
      <c r="J29" s="88"/>
      <c r="K29" s="88"/>
      <c r="L29" s="88"/>
      <c r="M29" s="142"/>
      <c r="N29" s="35" t="e">
        <f t="shared" si="1"/>
        <v>#DIV/0!</v>
      </c>
      <c r="O29" s="35" t="e">
        <f t="shared" si="1"/>
        <v>#DIV/0!</v>
      </c>
      <c r="P29" s="144" t="e">
        <f t="shared" si="2"/>
        <v>#DIV/0!</v>
      </c>
    </row>
    <row r="30" spans="1:19" ht="24.95" customHeight="1" x14ac:dyDescent="0.25">
      <c r="A30" s="130" t="s">
        <v>17</v>
      </c>
      <c r="B30" s="45" t="s">
        <v>2</v>
      </c>
      <c r="C30" s="56"/>
      <c r="D30" s="56"/>
      <c r="E30" s="56"/>
      <c r="F30" s="88"/>
      <c r="G30" s="88"/>
      <c r="H30" s="88"/>
      <c r="I30" s="88"/>
      <c r="J30" s="88"/>
      <c r="K30" s="88"/>
      <c r="L30" s="88"/>
      <c r="M30" s="142"/>
      <c r="N30" s="35" t="e">
        <f t="shared" si="1"/>
        <v>#DIV/0!</v>
      </c>
      <c r="O30" s="35" t="e">
        <f t="shared" si="1"/>
        <v>#DIV/0!</v>
      </c>
      <c r="P30" s="144" t="e">
        <f t="shared" si="2"/>
        <v>#DIV/0!</v>
      </c>
    </row>
    <row r="31" spans="1:19" ht="24.95" customHeight="1" x14ac:dyDescent="0.25">
      <c r="A31" s="130" t="s">
        <v>26</v>
      </c>
      <c r="B31" s="45" t="s">
        <v>2</v>
      </c>
      <c r="C31" s="56"/>
      <c r="D31" s="192">
        <v>350</v>
      </c>
      <c r="E31" s="56"/>
      <c r="F31" s="88"/>
      <c r="G31" s="88"/>
      <c r="H31" s="88"/>
      <c r="I31" s="88"/>
      <c r="J31" s="88"/>
      <c r="K31" s="88"/>
      <c r="L31" s="88"/>
      <c r="M31" s="142"/>
      <c r="N31" s="35">
        <f t="shared" si="1"/>
        <v>350</v>
      </c>
      <c r="O31" s="35">
        <f t="shared" si="1"/>
        <v>350</v>
      </c>
      <c r="P31" s="144">
        <f t="shared" si="2"/>
        <v>100</v>
      </c>
    </row>
    <row r="32" spans="1:19" s="4" customFormat="1" ht="24.95" customHeight="1" x14ac:dyDescent="0.25">
      <c r="A32" s="132" t="s">
        <v>27</v>
      </c>
      <c r="B32" s="45" t="s">
        <v>2</v>
      </c>
      <c r="C32" s="186"/>
      <c r="D32" s="186"/>
      <c r="E32" s="186"/>
      <c r="F32" s="88"/>
      <c r="G32" s="88"/>
      <c r="H32" s="88"/>
      <c r="I32" s="88"/>
      <c r="J32" s="88"/>
      <c r="K32" s="88"/>
      <c r="L32" s="88"/>
      <c r="M32" s="142"/>
      <c r="N32" s="35" t="e">
        <f t="shared" si="1"/>
        <v>#DIV/0!</v>
      </c>
      <c r="O32" s="35" t="e">
        <f t="shared" si="1"/>
        <v>#DIV/0!</v>
      </c>
      <c r="P32" s="144" t="e">
        <f t="shared" si="2"/>
        <v>#DIV/0!</v>
      </c>
      <c r="Q32" s="9"/>
      <c r="R32" s="9"/>
    </row>
    <row r="33" spans="1:18" s="4" customFormat="1" ht="24.95" hidden="1" customHeight="1" x14ac:dyDescent="0.25">
      <c r="A33" s="46" t="s">
        <v>24</v>
      </c>
      <c r="B33" s="45" t="s">
        <v>2</v>
      </c>
      <c r="C33" s="186"/>
      <c r="D33" s="186"/>
      <c r="E33" s="186"/>
      <c r="F33" s="88"/>
      <c r="G33" s="88"/>
      <c r="H33" s="88"/>
      <c r="I33" s="88"/>
      <c r="J33" s="88"/>
      <c r="K33" s="88"/>
      <c r="L33" s="88"/>
      <c r="M33" s="142"/>
      <c r="N33" s="35" t="e">
        <f t="shared" si="1"/>
        <v>#DIV/0!</v>
      </c>
      <c r="O33" s="35" t="e">
        <f t="shared" si="1"/>
        <v>#DIV/0!</v>
      </c>
      <c r="P33" s="144" t="e">
        <f t="shared" si="2"/>
        <v>#DIV/0!</v>
      </c>
      <c r="Q33" s="9"/>
      <c r="R33" s="9"/>
    </row>
    <row r="34" spans="1:18" s="4" customFormat="1" ht="24.95" customHeight="1" x14ac:dyDescent="0.25">
      <c r="A34" s="130" t="s">
        <v>52</v>
      </c>
      <c r="B34" s="45" t="s">
        <v>2</v>
      </c>
      <c r="C34" s="191">
        <v>200</v>
      </c>
      <c r="D34" s="186"/>
      <c r="E34" s="186"/>
      <c r="F34" s="88"/>
      <c r="G34" s="88"/>
      <c r="H34" s="88"/>
      <c r="I34" s="88"/>
      <c r="J34" s="88"/>
      <c r="K34" s="88"/>
      <c r="L34" s="88"/>
      <c r="M34" s="142"/>
      <c r="N34" s="35">
        <f t="shared" si="1"/>
        <v>200</v>
      </c>
      <c r="O34" s="35">
        <f t="shared" si="1"/>
        <v>200</v>
      </c>
      <c r="P34" s="144">
        <f t="shared" si="2"/>
        <v>100</v>
      </c>
      <c r="Q34" s="9"/>
      <c r="R34" s="9"/>
    </row>
    <row r="35" spans="1:18" s="4" customFormat="1" ht="15.75" x14ac:dyDescent="0.25">
      <c r="A35" s="130" t="s">
        <v>107</v>
      </c>
      <c r="B35" s="45" t="s">
        <v>2</v>
      </c>
      <c r="C35" s="186"/>
      <c r="D35" s="186"/>
      <c r="E35" s="186"/>
      <c r="F35" s="88"/>
      <c r="G35" s="88"/>
      <c r="H35" s="88"/>
      <c r="I35" s="88"/>
      <c r="J35" s="88"/>
      <c r="K35" s="88"/>
      <c r="L35" s="88"/>
      <c r="M35" s="142"/>
      <c r="N35" s="35" t="e">
        <f t="shared" si="1"/>
        <v>#DIV/0!</v>
      </c>
      <c r="O35" s="35" t="e">
        <f t="shared" si="1"/>
        <v>#DIV/0!</v>
      </c>
      <c r="P35" s="144" t="e">
        <f t="shared" si="2"/>
        <v>#DIV/0!</v>
      </c>
      <c r="Q35" s="9"/>
      <c r="R35" s="9"/>
    </row>
    <row r="36" spans="1:18" ht="15.75" x14ac:dyDescent="0.25">
      <c r="A36" s="46" t="s">
        <v>96</v>
      </c>
      <c r="B36" s="45" t="s">
        <v>2</v>
      </c>
      <c r="C36" s="186"/>
      <c r="D36" s="186"/>
      <c r="E36" s="186"/>
      <c r="F36" s="88"/>
      <c r="G36" s="88"/>
      <c r="H36" s="88"/>
      <c r="I36" s="88"/>
      <c r="J36" s="88"/>
      <c r="K36" s="88"/>
      <c r="L36" s="88"/>
      <c r="M36" s="142"/>
      <c r="N36" s="35" t="e">
        <f t="shared" si="1"/>
        <v>#DIV/0!</v>
      </c>
      <c r="O36" s="35" t="e">
        <f t="shared" si="1"/>
        <v>#DIV/0!</v>
      </c>
      <c r="P36" s="144" t="e">
        <f t="shared" si="2"/>
        <v>#DIV/0!</v>
      </c>
    </row>
    <row r="37" spans="1:18" ht="24.95" customHeight="1" x14ac:dyDescent="0.25">
      <c r="A37" s="130" t="s">
        <v>21</v>
      </c>
      <c r="B37" s="45" t="s">
        <v>2</v>
      </c>
      <c r="C37" s="186"/>
      <c r="D37" s="186"/>
      <c r="E37" s="186"/>
      <c r="F37" s="88"/>
      <c r="G37" s="88"/>
      <c r="H37" s="88"/>
      <c r="I37" s="88"/>
      <c r="J37" s="88"/>
      <c r="K37" s="88"/>
      <c r="L37" s="88"/>
      <c r="M37" s="142"/>
      <c r="N37" s="35" t="e">
        <f t="shared" si="1"/>
        <v>#DIV/0!</v>
      </c>
      <c r="O37" s="35" t="e">
        <f t="shared" si="1"/>
        <v>#DIV/0!</v>
      </c>
      <c r="P37" s="144" t="e">
        <f t="shared" si="2"/>
        <v>#DIV/0!</v>
      </c>
    </row>
    <row r="38" spans="1:18" ht="24.95" customHeight="1" x14ac:dyDescent="0.25">
      <c r="A38" s="130" t="s">
        <v>53</v>
      </c>
      <c r="B38" s="45" t="s">
        <v>2</v>
      </c>
      <c r="C38" s="186"/>
      <c r="D38" s="186"/>
      <c r="E38" s="186"/>
      <c r="F38" s="88"/>
      <c r="G38" s="88"/>
      <c r="H38" s="88"/>
      <c r="I38" s="88"/>
      <c r="J38" s="88"/>
      <c r="K38" s="88"/>
      <c r="L38" s="88"/>
      <c r="M38" s="142"/>
      <c r="N38" s="35" t="e">
        <f t="shared" si="1"/>
        <v>#DIV/0!</v>
      </c>
      <c r="O38" s="35" t="e">
        <f t="shared" si="1"/>
        <v>#DIV/0!</v>
      </c>
      <c r="P38" s="144" t="e">
        <f t="shared" si="2"/>
        <v>#DIV/0!</v>
      </c>
    </row>
    <row r="39" spans="1:18" ht="24.95" customHeight="1" x14ac:dyDescent="0.25">
      <c r="A39" s="46" t="s">
        <v>37</v>
      </c>
      <c r="B39" s="45" t="s">
        <v>2</v>
      </c>
      <c r="C39" s="186"/>
      <c r="D39" s="186"/>
      <c r="E39" s="186"/>
      <c r="F39" s="88"/>
      <c r="G39" s="88"/>
      <c r="H39" s="88"/>
      <c r="I39" s="88"/>
      <c r="J39" s="88"/>
      <c r="K39" s="88"/>
      <c r="L39" s="88"/>
      <c r="M39" s="142"/>
      <c r="N39" s="35" t="e">
        <f t="shared" si="1"/>
        <v>#DIV/0!</v>
      </c>
      <c r="O39" s="35" t="e">
        <f t="shared" si="1"/>
        <v>#DIV/0!</v>
      </c>
      <c r="P39" s="144" t="e">
        <f t="shared" si="2"/>
        <v>#DIV/0!</v>
      </c>
    </row>
    <row r="40" spans="1:18" ht="24.95" customHeight="1" x14ac:dyDescent="0.25">
      <c r="A40" s="46" t="s">
        <v>22</v>
      </c>
      <c r="B40" s="45" t="s">
        <v>2</v>
      </c>
      <c r="C40" s="187"/>
      <c r="D40" s="187"/>
      <c r="E40" s="187"/>
      <c r="F40" s="88"/>
      <c r="G40" s="88"/>
      <c r="H40" s="88"/>
      <c r="I40" s="88"/>
      <c r="J40" s="88"/>
      <c r="K40" s="88"/>
      <c r="L40" s="88"/>
      <c r="M40" s="142"/>
      <c r="N40" s="35" t="e">
        <f t="shared" si="1"/>
        <v>#DIV/0!</v>
      </c>
      <c r="O40" s="35" t="e">
        <f t="shared" si="1"/>
        <v>#DIV/0!</v>
      </c>
      <c r="P40" s="144" t="e">
        <f t="shared" si="2"/>
        <v>#DIV/0!</v>
      </c>
    </row>
    <row r="41" spans="1:18" ht="30.75" customHeight="1" x14ac:dyDescent="0.25">
      <c r="A41" s="131" t="s">
        <v>77</v>
      </c>
      <c r="B41" s="47" t="s">
        <v>2</v>
      </c>
      <c r="C41" s="187"/>
      <c r="D41" s="187"/>
      <c r="E41" s="187"/>
      <c r="F41" s="88"/>
      <c r="G41" s="88"/>
      <c r="H41" s="88"/>
      <c r="I41" s="88"/>
      <c r="J41" s="88"/>
      <c r="K41" s="88"/>
      <c r="L41" s="88"/>
      <c r="M41" s="142"/>
      <c r="N41" s="35" t="e">
        <f t="shared" si="1"/>
        <v>#DIV/0!</v>
      </c>
      <c r="O41" s="35" t="e">
        <f t="shared" si="1"/>
        <v>#DIV/0!</v>
      </c>
      <c r="P41" s="144" t="e">
        <f t="shared" si="2"/>
        <v>#DIV/0!</v>
      </c>
    </row>
    <row r="42" spans="1:18" ht="21" customHeight="1" x14ac:dyDescent="0.25">
      <c r="A42" s="46" t="s">
        <v>32</v>
      </c>
      <c r="B42" s="45" t="s">
        <v>2</v>
      </c>
      <c r="C42" s="187"/>
      <c r="D42" s="187"/>
      <c r="E42" s="187"/>
      <c r="F42" s="90"/>
      <c r="G42" s="90"/>
      <c r="H42" s="90"/>
      <c r="I42" s="90"/>
      <c r="J42" s="90"/>
      <c r="K42" s="90"/>
      <c r="L42" s="90"/>
      <c r="M42" s="142"/>
      <c r="N42" s="35" t="e">
        <f t="shared" si="1"/>
        <v>#DIV/0!</v>
      </c>
      <c r="O42" s="35" t="e">
        <f t="shared" si="1"/>
        <v>#DIV/0!</v>
      </c>
      <c r="P42" s="144" t="e">
        <f t="shared" ref="P42:P51" si="3">N42/O42*100</f>
        <v>#DIV/0!</v>
      </c>
    </row>
    <row r="43" spans="1:18" ht="21" customHeight="1" x14ac:dyDescent="0.25">
      <c r="A43" s="46" t="s">
        <v>34</v>
      </c>
      <c r="B43" s="45" t="s">
        <v>2</v>
      </c>
      <c r="C43" s="187"/>
      <c r="D43" s="187"/>
      <c r="E43" s="187"/>
      <c r="F43" s="90"/>
      <c r="G43" s="90"/>
      <c r="H43" s="90"/>
      <c r="I43" s="90"/>
      <c r="J43" s="90"/>
      <c r="K43" s="90"/>
      <c r="L43" s="90"/>
      <c r="M43" s="142"/>
      <c r="N43" s="35" t="e">
        <f t="shared" si="1"/>
        <v>#DIV/0!</v>
      </c>
      <c r="O43" s="35" t="e">
        <f t="shared" si="1"/>
        <v>#DIV/0!</v>
      </c>
      <c r="P43" s="144" t="e">
        <f t="shared" si="3"/>
        <v>#DIV/0!</v>
      </c>
    </row>
    <row r="44" spans="1:18" ht="21" customHeight="1" x14ac:dyDescent="0.25">
      <c r="A44" s="46" t="s">
        <v>86</v>
      </c>
      <c r="B44" s="45" t="s">
        <v>2</v>
      </c>
      <c r="C44" s="188"/>
      <c r="D44" s="188"/>
      <c r="E44" s="188"/>
      <c r="F44" s="7"/>
      <c r="G44" s="7"/>
      <c r="H44" s="7"/>
      <c r="I44" s="7"/>
      <c r="J44" s="7"/>
      <c r="K44" s="7"/>
      <c r="L44" s="7"/>
      <c r="M44" s="142"/>
      <c r="N44" s="35" t="e">
        <f t="shared" si="1"/>
        <v>#DIV/0!</v>
      </c>
      <c r="O44" s="35" t="e">
        <f t="shared" si="1"/>
        <v>#DIV/0!</v>
      </c>
      <c r="P44" s="144" t="e">
        <f t="shared" si="3"/>
        <v>#DIV/0!</v>
      </c>
    </row>
    <row r="45" spans="1:18" ht="21" customHeight="1" x14ac:dyDescent="0.25">
      <c r="A45" s="131" t="s">
        <v>54</v>
      </c>
      <c r="B45" s="45" t="s">
        <v>2</v>
      </c>
      <c r="C45" s="193"/>
      <c r="D45" s="187"/>
      <c r="E45" s="188"/>
      <c r="F45" s="7"/>
      <c r="G45" s="7"/>
      <c r="H45" s="7"/>
      <c r="I45" s="7"/>
      <c r="J45" s="7"/>
      <c r="K45" s="7"/>
      <c r="L45" s="7"/>
      <c r="M45" s="142"/>
      <c r="N45" s="35" t="e">
        <f t="shared" si="1"/>
        <v>#DIV/0!</v>
      </c>
      <c r="O45" s="35" t="e">
        <f t="shared" si="1"/>
        <v>#DIV/0!</v>
      </c>
      <c r="P45" s="144" t="e">
        <f t="shared" si="3"/>
        <v>#DIV/0!</v>
      </c>
    </row>
    <row r="46" spans="1:18" ht="21" customHeight="1" x14ac:dyDescent="0.25">
      <c r="A46" s="131" t="s">
        <v>55</v>
      </c>
      <c r="B46" s="45" t="s">
        <v>2</v>
      </c>
      <c r="C46" s="193"/>
      <c r="D46" s="187"/>
      <c r="E46" s="188"/>
      <c r="F46" s="7"/>
      <c r="G46" s="7"/>
      <c r="H46" s="7"/>
      <c r="I46" s="7"/>
      <c r="J46" s="7"/>
      <c r="K46" s="7"/>
      <c r="L46" s="7"/>
      <c r="M46" s="142"/>
      <c r="N46" s="35" t="e">
        <f t="shared" si="1"/>
        <v>#DIV/0!</v>
      </c>
      <c r="O46" s="35" t="e">
        <f t="shared" si="1"/>
        <v>#DIV/0!</v>
      </c>
      <c r="P46" s="144" t="e">
        <f t="shared" si="3"/>
        <v>#DIV/0!</v>
      </c>
    </row>
    <row r="47" spans="1:18" ht="21" customHeight="1" x14ac:dyDescent="0.25">
      <c r="A47" s="132" t="s">
        <v>25</v>
      </c>
      <c r="B47" s="45" t="s">
        <v>2</v>
      </c>
      <c r="C47" s="189"/>
      <c r="D47" s="39"/>
      <c r="E47" s="39"/>
      <c r="F47" s="7"/>
      <c r="G47" s="7"/>
      <c r="H47" s="7"/>
      <c r="I47" s="7"/>
      <c r="J47" s="7"/>
      <c r="K47" s="7"/>
      <c r="L47" s="7"/>
      <c r="M47" s="142"/>
      <c r="N47" s="35" t="e">
        <f t="shared" si="1"/>
        <v>#DIV/0!</v>
      </c>
      <c r="O47" s="35" t="e">
        <f t="shared" si="1"/>
        <v>#DIV/0!</v>
      </c>
      <c r="P47" s="144" t="e">
        <f t="shared" si="3"/>
        <v>#DIV/0!</v>
      </c>
    </row>
    <row r="48" spans="1:18" ht="21" customHeight="1" x14ac:dyDescent="0.25">
      <c r="A48" s="131" t="s">
        <v>87</v>
      </c>
      <c r="B48" s="47" t="s">
        <v>2</v>
      </c>
      <c r="C48" s="189"/>
      <c r="D48" s="193">
        <v>56.44</v>
      </c>
      <c r="E48" s="193">
        <v>64.290000000000006</v>
      </c>
      <c r="F48" s="7"/>
      <c r="G48" s="7"/>
      <c r="H48" s="7"/>
      <c r="I48" s="7"/>
      <c r="J48" s="7"/>
      <c r="K48" s="7"/>
      <c r="L48" s="7"/>
      <c r="M48" s="142"/>
      <c r="N48" s="35">
        <f t="shared" si="1"/>
        <v>60.365000000000002</v>
      </c>
      <c r="O48" s="35">
        <v>60.37</v>
      </c>
      <c r="P48" s="144">
        <f t="shared" si="3"/>
        <v>99.99171774059964</v>
      </c>
    </row>
    <row r="49" spans="1:16" ht="21" customHeight="1" x14ac:dyDescent="0.25">
      <c r="A49" s="131" t="s">
        <v>57</v>
      </c>
      <c r="B49" s="47" t="s">
        <v>2</v>
      </c>
      <c r="C49" s="189"/>
      <c r="D49" s="193">
        <v>73.34</v>
      </c>
      <c r="E49" s="193">
        <v>65</v>
      </c>
      <c r="F49" s="7"/>
      <c r="G49" s="7"/>
      <c r="H49" s="7"/>
      <c r="I49" s="7"/>
      <c r="J49" s="7"/>
      <c r="K49" s="7"/>
      <c r="L49" s="7"/>
      <c r="M49" s="142"/>
      <c r="N49" s="35">
        <f t="shared" si="1"/>
        <v>69.17</v>
      </c>
      <c r="O49" s="35">
        <v>69.17</v>
      </c>
      <c r="P49" s="144">
        <f t="shared" si="3"/>
        <v>100</v>
      </c>
    </row>
    <row r="50" spans="1:16" ht="21" customHeight="1" x14ac:dyDescent="0.25">
      <c r="A50" s="46" t="s">
        <v>28</v>
      </c>
      <c r="B50" s="45" t="s">
        <v>2</v>
      </c>
      <c r="C50" s="189"/>
      <c r="D50" s="39"/>
      <c r="E50" s="39"/>
      <c r="F50" s="7"/>
      <c r="G50" s="7"/>
      <c r="H50" s="7"/>
      <c r="I50" s="7"/>
      <c r="J50" s="7"/>
      <c r="K50" s="7"/>
      <c r="L50" s="7"/>
      <c r="M50" s="142"/>
      <c r="N50" s="35" t="e">
        <f t="shared" si="1"/>
        <v>#DIV/0!</v>
      </c>
      <c r="O50" s="35" t="e">
        <f t="shared" si="1"/>
        <v>#DIV/0!</v>
      </c>
      <c r="P50" s="144" t="e">
        <f t="shared" si="3"/>
        <v>#DIV/0!</v>
      </c>
    </row>
    <row r="51" spans="1:16" ht="21" customHeight="1" x14ac:dyDescent="0.25">
      <c r="A51" s="133" t="s">
        <v>56</v>
      </c>
      <c r="B51" s="45" t="s">
        <v>101</v>
      </c>
      <c r="C51" s="40"/>
      <c r="D51" s="7"/>
      <c r="E51" s="7"/>
      <c r="F51" s="7"/>
      <c r="G51" s="7"/>
      <c r="H51" s="7"/>
      <c r="I51" s="7"/>
      <c r="J51" s="7"/>
      <c r="K51" s="7"/>
      <c r="L51" s="7"/>
      <c r="M51" s="142"/>
      <c r="N51" s="35" t="e">
        <f t="shared" si="1"/>
        <v>#DIV/0!</v>
      </c>
      <c r="O51" s="35" t="e">
        <f t="shared" si="1"/>
        <v>#DIV/0!</v>
      </c>
      <c r="P51" s="144" t="e">
        <f t="shared" si="3"/>
        <v>#DIV/0!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64" orientation="portrait" r:id="rId1"/>
  <headerFooter alignWithMargins="0">
    <oddHeader>&amp;L&amp;9&amp;F&amp;C&amp;9&amp;P&amp;R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1:P55"/>
  <sheetViews>
    <sheetView zoomScale="85" zoomScaleNormal="85" zoomScaleSheetLayoutView="100" workbookViewId="0">
      <pane xSplit="2" ySplit="1" topLeftCell="C14" activePane="bottomRight" state="frozen"/>
      <selection activeCell="J46" sqref="J46"/>
      <selection pane="topRight" activeCell="J46" sqref="J46"/>
      <selection pane="bottomLeft" activeCell="J46" sqref="J46"/>
      <selection pane="bottomRight" activeCell="D48" sqref="D48:F49"/>
    </sheetView>
  </sheetViews>
  <sheetFormatPr defaultColWidth="9" defaultRowHeight="21" customHeight="1" x14ac:dyDescent="0.2"/>
  <cols>
    <col min="1" max="1" width="6.375" style="42" customWidth="1"/>
    <col min="2" max="2" width="34.125" style="8" customWidth="1"/>
    <col min="3" max="3" width="10.625" style="8" customWidth="1"/>
    <col min="4" max="4" width="10.25" style="10" customWidth="1"/>
    <col min="5" max="5" width="10.5" style="10" customWidth="1"/>
    <col min="6" max="6" width="5.5" style="10" customWidth="1"/>
    <col min="7" max="7" width="5.25" style="10" customWidth="1"/>
    <col min="8" max="8" width="9.5" style="10" customWidth="1"/>
    <col min="9" max="9" width="10.25" style="10" customWidth="1"/>
    <col min="10" max="10" width="11.125" style="10" customWidth="1"/>
    <col min="11" max="11" width="13.25" style="10" customWidth="1"/>
    <col min="12" max="12" width="10.625" style="10" customWidth="1"/>
    <col min="13" max="16" width="9" style="6"/>
    <col min="17" max="16384" width="9" style="1"/>
  </cols>
  <sheetData>
    <row r="1" spans="1:16" s="2" customFormat="1" ht="67.5" customHeight="1" x14ac:dyDescent="0.2">
      <c r="A1" s="42"/>
      <c r="B1" s="23" t="s">
        <v>41</v>
      </c>
      <c r="C1" s="26"/>
      <c r="D1" s="11"/>
      <c r="E1" s="11"/>
      <c r="F1" s="11"/>
      <c r="G1" s="11"/>
      <c r="H1" s="11"/>
      <c r="I1" s="11"/>
      <c r="J1" s="11"/>
      <c r="K1" s="11"/>
      <c r="L1" s="11"/>
      <c r="M1" s="5"/>
      <c r="N1" s="5"/>
      <c r="O1" s="5"/>
      <c r="P1" s="5"/>
    </row>
    <row r="2" spans="1:16" s="3" customFormat="1" ht="102" x14ac:dyDescent="0.2">
      <c r="A2" s="32" t="s">
        <v>59</v>
      </c>
      <c r="B2" s="25" t="s">
        <v>0</v>
      </c>
      <c r="C2" s="25" t="s">
        <v>1</v>
      </c>
      <c r="D2" s="151" t="s">
        <v>139</v>
      </c>
      <c r="E2" s="151" t="s">
        <v>138</v>
      </c>
      <c r="F2" s="124" t="s">
        <v>120</v>
      </c>
      <c r="G2" s="124" t="s">
        <v>61</v>
      </c>
      <c r="H2" s="124" t="s">
        <v>123</v>
      </c>
      <c r="I2" s="124" t="s">
        <v>97</v>
      </c>
      <c r="J2" s="154" t="s">
        <v>124</v>
      </c>
      <c r="K2" s="21" t="s">
        <v>3</v>
      </c>
      <c r="L2" s="143" t="s">
        <v>62</v>
      </c>
      <c r="M2" s="134" t="s">
        <v>49</v>
      </c>
      <c r="N2" s="12"/>
      <c r="O2" s="12"/>
    </row>
    <row r="3" spans="1:16" s="3" customFormat="1" ht="24.95" customHeight="1" x14ac:dyDescent="0.2">
      <c r="A3" s="32">
        <v>1</v>
      </c>
      <c r="B3" s="130" t="s">
        <v>83</v>
      </c>
      <c r="C3" s="45" t="s">
        <v>2</v>
      </c>
      <c r="D3" s="108"/>
      <c r="E3" s="108"/>
      <c r="F3" s="108"/>
      <c r="G3" s="108"/>
      <c r="H3" s="108"/>
      <c r="I3" s="108"/>
      <c r="J3" s="194">
        <v>500</v>
      </c>
      <c r="K3" s="35">
        <f>AVERAGEIF(D3:J3,"&gt;0")</f>
        <v>500</v>
      </c>
      <c r="L3" s="35">
        <f>AVERAGEIF(E3:K3,"&gt;0")</f>
        <v>500</v>
      </c>
      <c r="M3" s="135">
        <f t="shared" ref="M3:M31" si="0">K3/L3*100</f>
        <v>100</v>
      </c>
      <c r="N3" s="12"/>
      <c r="O3" s="12"/>
    </row>
    <row r="4" spans="1:16" ht="24.95" customHeight="1" x14ac:dyDescent="0.2">
      <c r="A4" s="32">
        <v>2</v>
      </c>
      <c r="B4" s="46" t="s">
        <v>51</v>
      </c>
      <c r="C4" s="45" t="s">
        <v>2</v>
      </c>
      <c r="D4" s="108"/>
      <c r="E4" s="108"/>
      <c r="F4" s="108"/>
      <c r="G4" s="108"/>
      <c r="H4" s="108"/>
      <c r="I4" s="108"/>
      <c r="J4" s="155"/>
      <c r="K4" s="35" t="e">
        <f t="shared" ref="K4:L51" si="1">AVERAGEIF(D4:J4,"&gt;0")</f>
        <v>#DIV/0!</v>
      </c>
      <c r="L4" s="35" t="e">
        <f t="shared" si="1"/>
        <v>#DIV/0!</v>
      </c>
      <c r="M4" s="135" t="e">
        <f t="shared" si="0"/>
        <v>#DIV/0!</v>
      </c>
      <c r="P4" s="1"/>
    </row>
    <row r="5" spans="1:16" ht="24.95" customHeight="1" x14ac:dyDescent="0.2">
      <c r="A5" s="32">
        <v>3</v>
      </c>
      <c r="B5" s="130" t="s">
        <v>108</v>
      </c>
      <c r="C5" s="45" t="s">
        <v>2</v>
      </c>
      <c r="D5" s="108"/>
      <c r="E5" s="108"/>
      <c r="F5" s="108"/>
      <c r="G5" s="108"/>
      <c r="H5" s="108"/>
      <c r="I5" s="108"/>
      <c r="J5" s="194">
        <v>560</v>
      </c>
      <c r="K5" s="35">
        <f t="shared" si="1"/>
        <v>560</v>
      </c>
      <c r="L5" s="35">
        <f t="shared" si="1"/>
        <v>560</v>
      </c>
      <c r="M5" s="135">
        <f t="shared" si="0"/>
        <v>100</v>
      </c>
      <c r="P5" s="1"/>
    </row>
    <row r="6" spans="1:16" ht="24.95" customHeight="1" x14ac:dyDescent="0.2">
      <c r="A6" s="32">
        <v>4</v>
      </c>
      <c r="B6" s="46" t="s">
        <v>23</v>
      </c>
      <c r="C6" s="45" t="s">
        <v>2</v>
      </c>
      <c r="D6" s="108"/>
      <c r="E6" s="108"/>
      <c r="F6" s="108"/>
      <c r="G6" s="108"/>
      <c r="H6" s="108"/>
      <c r="I6" s="108"/>
      <c r="J6" s="155"/>
      <c r="K6" s="35" t="e">
        <f t="shared" si="1"/>
        <v>#DIV/0!</v>
      </c>
      <c r="L6" s="35" t="e">
        <f t="shared" si="1"/>
        <v>#DIV/0!</v>
      </c>
      <c r="M6" s="135" t="e">
        <f t="shared" si="0"/>
        <v>#DIV/0!</v>
      </c>
      <c r="P6" s="1"/>
    </row>
    <row r="7" spans="1:16" ht="24.95" hidden="1" customHeight="1" x14ac:dyDescent="0.2">
      <c r="A7" s="32">
        <v>5</v>
      </c>
      <c r="B7" s="46" t="s">
        <v>23</v>
      </c>
      <c r="C7" s="45" t="s">
        <v>2</v>
      </c>
      <c r="D7" s="108"/>
      <c r="E7" s="108"/>
      <c r="F7" s="108"/>
      <c r="G7" s="108"/>
      <c r="H7" s="108"/>
      <c r="I7" s="108"/>
      <c r="J7" s="155"/>
      <c r="K7" s="35" t="e">
        <f t="shared" si="1"/>
        <v>#DIV/0!</v>
      </c>
      <c r="L7" s="35" t="e">
        <f t="shared" si="1"/>
        <v>#DIV/0!</v>
      </c>
      <c r="M7" s="135" t="e">
        <f t="shared" si="0"/>
        <v>#DIV/0!</v>
      </c>
      <c r="P7" s="1"/>
    </row>
    <row r="8" spans="1:16" ht="24.95" customHeight="1" x14ac:dyDescent="0.2">
      <c r="A8" s="32">
        <v>6</v>
      </c>
      <c r="B8" s="46" t="s">
        <v>38</v>
      </c>
      <c r="C8" s="45" t="s">
        <v>2</v>
      </c>
      <c r="D8" s="108"/>
      <c r="E8" s="108"/>
      <c r="F8" s="108"/>
      <c r="G8" s="108"/>
      <c r="H8" s="108"/>
      <c r="I8" s="108"/>
      <c r="J8" s="155"/>
      <c r="K8" s="35" t="e">
        <f t="shared" si="1"/>
        <v>#DIV/0!</v>
      </c>
      <c r="L8" s="35" t="e">
        <f t="shared" si="1"/>
        <v>#DIV/0!</v>
      </c>
      <c r="M8" s="135" t="e">
        <f t="shared" si="0"/>
        <v>#DIV/0!</v>
      </c>
      <c r="P8" s="1"/>
    </row>
    <row r="9" spans="1:16" ht="24.95" customHeight="1" x14ac:dyDescent="0.2">
      <c r="A9" s="32">
        <v>7</v>
      </c>
      <c r="B9" s="130" t="s">
        <v>114</v>
      </c>
      <c r="C9" s="45" t="s">
        <v>2</v>
      </c>
      <c r="D9" s="108"/>
      <c r="E9" s="108"/>
      <c r="F9" s="108"/>
      <c r="G9" s="108"/>
      <c r="H9" s="108"/>
      <c r="I9" s="108"/>
      <c r="J9" s="155"/>
      <c r="K9" s="35" t="e">
        <f t="shared" si="1"/>
        <v>#DIV/0!</v>
      </c>
      <c r="L9" s="35" t="e">
        <f t="shared" si="1"/>
        <v>#DIV/0!</v>
      </c>
      <c r="M9" s="135" t="e">
        <f t="shared" si="0"/>
        <v>#DIV/0!</v>
      </c>
      <c r="P9" s="1"/>
    </row>
    <row r="10" spans="1:16" ht="24.95" customHeight="1" x14ac:dyDescent="0.2">
      <c r="A10" s="32">
        <v>8</v>
      </c>
      <c r="B10" s="46" t="s">
        <v>31</v>
      </c>
      <c r="C10" s="45" t="s">
        <v>2</v>
      </c>
      <c r="D10" s="108"/>
      <c r="E10" s="108"/>
      <c r="F10" s="108"/>
      <c r="G10" s="108"/>
      <c r="H10" s="108"/>
      <c r="I10" s="108"/>
      <c r="J10" s="155"/>
      <c r="K10" s="35" t="e">
        <f t="shared" si="1"/>
        <v>#DIV/0!</v>
      </c>
      <c r="L10" s="35" t="e">
        <f t="shared" si="1"/>
        <v>#DIV/0!</v>
      </c>
      <c r="M10" s="135" t="e">
        <f t="shared" si="0"/>
        <v>#DIV/0!</v>
      </c>
      <c r="P10" s="1"/>
    </row>
    <row r="11" spans="1:16" ht="24.95" customHeight="1" x14ac:dyDescent="0.2">
      <c r="A11" s="32">
        <v>9</v>
      </c>
      <c r="B11" s="46" t="s">
        <v>29</v>
      </c>
      <c r="C11" s="45" t="s">
        <v>2</v>
      </c>
      <c r="D11" s="108"/>
      <c r="E11" s="108"/>
      <c r="F11" s="108"/>
      <c r="G11" s="108"/>
      <c r="H11" s="108"/>
      <c r="I11" s="108"/>
      <c r="J11" s="155"/>
      <c r="K11" s="35" t="e">
        <f t="shared" si="1"/>
        <v>#DIV/0!</v>
      </c>
      <c r="L11" s="35" t="e">
        <f t="shared" si="1"/>
        <v>#DIV/0!</v>
      </c>
      <c r="M11" s="135" t="e">
        <f t="shared" si="0"/>
        <v>#DIV/0!</v>
      </c>
      <c r="P11" s="1"/>
    </row>
    <row r="12" spans="1:16" ht="24.95" customHeight="1" x14ac:dyDescent="0.2">
      <c r="A12" s="32">
        <v>10</v>
      </c>
      <c r="B12" s="130" t="s">
        <v>81</v>
      </c>
      <c r="C12" s="45" t="s">
        <v>2</v>
      </c>
      <c r="D12" s="108"/>
      <c r="E12" s="108"/>
      <c r="F12" s="108"/>
      <c r="G12" s="108"/>
      <c r="H12" s="108"/>
      <c r="I12" s="108"/>
      <c r="J12" s="155"/>
      <c r="K12" s="35" t="e">
        <f t="shared" si="1"/>
        <v>#DIV/0!</v>
      </c>
      <c r="L12" s="35" t="e">
        <f t="shared" si="1"/>
        <v>#DIV/0!</v>
      </c>
      <c r="M12" s="135" t="e">
        <f t="shared" si="0"/>
        <v>#DIV/0!</v>
      </c>
      <c r="P12" s="1"/>
    </row>
    <row r="13" spans="1:16" ht="24.95" customHeight="1" x14ac:dyDescent="0.2">
      <c r="A13" s="32">
        <v>11</v>
      </c>
      <c r="B13" s="130" t="s">
        <v>113</v>
      </c>
      <c r="C13" s="45" t="s">
        <v>2</v>
      </c>
      <c r="D13" s="108"/>
      <c r="E13" s="108"/>
      <c r="F13" s="108"/>
      <c r="G13" s="108"/>
      <c r="H13" s="108"/>
      <c r="I13" s="108"/>
      <c r="J13" s="155"/>
      <c r="K13" s="35" t="e">
        <f t="shared" si="1"/>
        <v>#DIV/0!</v>
      </c>
      <c r="L13" s="35" t="e">
        <f t="shared" si="1"/>
        <v>#DIV/0!</v>
      </c>
      <c r="M13" s="135" t="e">
        <f t="shared" si="0"/>
        <v>#DIV/0!</v>
      </c>
      <c r="P13" s="1"/>
    </row>
    <row r="14" spans="1:16" ht="24.95" customHeight="1" x14ac:dyDescent="0.2">
      <c r="A14" s="32">
        <v>12</v>
      </c>
      <c r="B14" s="130" t="s">
        <v>82</v>
      </c>
      <c r="C14" s="45" t="s">
        <v>2</v>
      </c>
      <c r="D14" s="108"/>
      <c r="E14" s="108"/>
      <c r="F14" s="108"/>
      <c r="G14" s="108"/>
      <c r="H14" s="108"/>
      <c r="I14" s="108"/>
      <c r="J14" s="194">
        <v>500</v>
      </c>
      <c r="K14" s="35">
        <f t="shared" si="1"/>
        <v>500</v>
      </c>
      <c r="L14" s="35">
        <f t="shared" si="1"/>
        <v>500</v>
      </c>
      <c r="M14" s="135">
        <f t="shared" si="0"/>
        <v>100</v>
      </c>
      <c r="P14" s="1"/>
    </row>
    <row r="15" spans="1:16" ht="24.95" customHeight="1" x14ac:dyDescent="0.2">
      <c r="A15" s="32">
        <v>13</v>
      </c>
      <c r="B15" s="130" t="s">
        <v>106</v>
      </c>
      <c r="C15" s="45" t="s">
        <v>2</v>
      </c>
      <c r="D15" s="108"/>
      <c r="E15" s="108"/>
      <c r="F15" s="108"/>
      <c r="G15" s="108"/>
      <c r="H15" s="108"/>
      <c r="I15" s="108"/>
      <c r="J15" s="155"/>
      <c r="K15" s="35" t="e">
        <f t="shared" si="1"/>
        <v>#DIV/0!</v>
      </c>
      <c r="L15" s="35" t="e">
        <f t="shared" si="1"/>
        <v>#DIV/0!</v>
      </c>
      <c r="M15" s="135" t="e">
        <f t="shared" si="0"/>
        <v>#DIV/0!</v>
      </c>
      <c r="P15" s="1"/>
    </row>
    <row r="16" spans="1:16" ht="24.95" customHeight="1" x14ac:dyDescent="0.2">
      <c r="A16" s="32">
        <v>14</v>
      </c>
      <c r="B16" s="46" t="s">
        <v>18</v>
      </c>
      <c r="C16" s="45" t="s">
        <v>2</v>
      </c>
      <c r="D16" s="108"/>
      <c r="E16" s="108"/>
      <c r="F16" s="108"/>
      <c r="G16" s="108"/>
      <c r="H16" s="108"/>
      <c r="I16" s="108"/>
      <c r="J16" s="108"/>
      <c r="K16" s="35" t="e">
        <f t="shared" si="1"/>
        <v>#DIV/0!</v>
      </c>
      <c r="L16" s="35" t="e">
        <f t="shared" si="1"/>
        <v>#DIV/0!</v>
      </c>
      <c r="M16" s="135" t="e">
        <f t="shared" si="0"/>
        <v>#DIV/0!</v>
      </c>
      <c r="P16" s="1"/>
    </row>
    <row r="17" spans="1:16" ht="24.95" customHeight="1" x14ac:dyDescent="0.2">
      <c r="A17" s="32">
        <v>15</v>
      </c>
      <c r="B17" s="46" t="s">
        <v>15</v>
      </c>
      <c r="C17" s="45" t="s">
        <v>2</v>
      </c>
      <c r="D17" s="108"/>
      <c r="E17" s="108"/>
      <c r="F17" s="108"/>
      <c r="G17" s="108"/>
      <c r="H17" s="108"/>
      <c r="I17" s="108"/>
      <c r="J17" s="108"/>
      <c r="K17" s="35" t="e">
        <f t="shared" si="1"/>
        <v>#DIV/0!</v>
      </c>
      <c r="L17" s="35" t="e">
        <f t="shared" si="1"/>
        <v>#DIV/0!</v>
      </c>
      <c r="M17" s="135" t="e">
        <f t="shared" si="0"/>
        <v>#DIV/0!</v>
      </c>
      <c r="P17" s="1"/>
    </row>
    <row r="18" spans="1:16" ht="24.95" customHeight="1" x14ac:dyDescent="0.2">
      <c r="A18" s="32">
        <v>16</v>
      </c>
      <c r="B18" s="130" t="s">
        <v>20</v>
      </c>
      <c r="C18" s="45" t="s">
        <v>2</v>
      </c>
      <c r="D18" s="108"/>
      <c r="E18" s="108"/>
      <c r="F18" s="108"/>
      <c r="G18" s="108"/>
      <c r="H18" s="108"/>
      <c r="I18" s="108"/>
      <c r="J18" s="108"/>
      <c r="K18" s="35" t="e">
        <f t="shared" si="1"/>
        <v>#DIV/0!</v>
      </c>
      <c r="L18" s="35" t="e">
        <f t="shared" si="1"/>
        <v>#DIV/0!</v>
      </c>
      <c r="M18" s="135" t="e">
        <f t="shared" si="0"/>
        <v>#DIV/0!</v>
      </c>
      <c r="P18" s="1"/>
    </row>
    <row r="19" spans="1:16" ht="24.95" customHeight="1" x14ac:dyDescent="0.2">
      <c r="A19" s="32">
        <v>17</v>
      </c>
      <c r="B19" s="46" t="s">
        <v>19</v>
      </c>
      <c r="C19" s="45" t="s">
        <v>2</v>
      </c>
      <c r="D19" s="108"/>
      <c r="E19" s="108"/>
      <c r="F19" s="108"/>
      <c r="G19" s="108"/>
      <c r="H19" s="108"/>
      <c r="I19" s="108"/>
      <c r="J19" s="108"/>
      <c r="K19" s="35" t="e">
        <f t="shared" si="1"/>
        <v>#DIV/0!</v>
      </c>
      <c r="L19" s="35" t="e">
        <f t="shared" si="1"/>
        <v>#DIV/0!</v>
      </c>
      <c r="M19" s="135" t="e">
        <f t="shared" si="0"/>
        <v>#DIV/0!</v>
      </c>
      <c r="P19" s="1"/>
    </row>
    <row r="20" spans="1:16" ht="24.95" customHeight="1" x14ac:dyDescent="0.2">
      <c r="A20" s="32">
        <v>18</v>
      </c>
      <c r="B20" s="130" t="s">
        <v>84</v>
      </c>
      <c r="C20" s="45" t="s">
        <v>88</v>
      </c>
      <c r="D20" s="108"/>
      <c r="E20" s="108"/>
      <c r="F20" s="108"/>
      <c r="G20" s="108"/>
      <c r="H20" s="108"/>
      <c r="I20" s="108"/>
      <c r="J20" s="108"/>
      <c r="K20" s="35" t="e">
        <f t="shared" si="1"/>
        <v>#DIV/0!</v>
      </c>
      <c r="L20" s="35" t="e">
        <f t="shared" si="1"/>
        <v>#DIV/0!</v>
      </c>
      <c r="M20" s="135" t="e">
        <f t="shared" si="0"/>
        <v>#DIV/0!</v>
      </c>
      <c r="P20" s="1"/>
    </row>
    <row r="21" spans="1:16" ht="24.95" customHeight="1" x14ac:dyDescent="0.2">
      <c r="A21" s="32">
        <v>19</v>
      </c>
      <c r="B21" s="46" t="s">
        <v>14</v>
      </c>
      <c r="C21" s="45" t="s">
        <v>2</v>
      </c>
      <c r="D21" s="108"/>
      <c r="E21" s="108"/>
      <c r="F21" s="108"/>
      <c r="G21" s="108"/>
      <c r="H21" s="108"/>
      <c r="I21" s="108"/>
      <c r="J21" s="108"/>
      <c r="K21" s="35" t="e">
        <f t="shared" si="1"/>
        <v>#DIV/0!</v>
      </c>
      <c r="L21" s="35" t="e">
        <f t="shared" si="1"/>
        <v>#DIV/0!</v>
      </c>
      <c r="M21" s="135" t="e">
        <f t="shared" si="0"/>
        <v>#DIV/0!</v>
      </c>
      <c r="P21" s="1"/>
    </row>
    <row r="22" spans="1:16" ht="24.95" customHeight="1" x14ac:dyDescent="0.2">
      <c r="A22" s="32">
        <v>20</v>
      </c>
      <c r="B22" s="130" t="s">
        <v>16</v>
      </c>
      <c r="C22" s="45" t="s">
        <v>2</v>
      </c>
      <c r="D22" s="108"/>
      <c r="E22" s="108"/>
      <c r="F22" s="108"/>
      <c r="G22" s="108"/>
      <c r="H22" s="108"/>
      <c r="I22" s="108"/>
      <c r="J22" s="108"/>
      <c r="K22" s="35" t="e">
        <f t="shared" si="1"/>
        <v>#DIV/0!</v>
      </c>
      <c r="L22" s="35" t="e">
        <f t="shared" si="1"/>
        <v>#DIV/0!</v>
      </c>
      <c r="M22" s="135" t="e">
        <f t="shared" si="0"/>
        <v>#DIV/0!</v>
      </c>
      <c r="P22" s="1"/>
    </row>
    <row r="23" spans="1:16" ht="24.95" customHeight="1" x14ac:dyDescent="0.2">
      <c r="A23" s="32">
        <v>21</v>
      </c>
      <c r="B23" s="130" t="s">
        <v>85</v>
      </c>
      <c r="C23" s="45" t="s">
        <v>2</v>
      </c>
      <c r="D23" s="108"/>
      <c r="E23" s="108"/>
      <c r="F23" s="108"/>
      <c r="G23" s="108"/>
      <c r="H23" s="108"/>
      <c r="I23" s="108"/>
      <c r="J23" s="108"/>
      <c r="K23" s="35" t="e">
        <f t="shared" si="1"/>
        <v>#DIV/0!</v>
      </c>
      <c r="L23" s="35" t="e">
        <f t="shared" si="1"/>
        <v>#DIV/0!</v>
      </c>
      <c r="M23" s="135" t="e">
        <f t="shared" si="0"/>
        <v>#DIV/0!</v>
      </c>
      <c r="P23" s="1"/>
    </row>
    <row r="24" spans="1:16" ht="24.95" customHeight="1" x14ac:dyDescent="0.2">
      <c r="A24" s="32">
        <v>22</v>
      </c>
      <c r="B24" s="46" t="s">
        <v>135</v>
      </c>
      <c r="C24" s="45"/>
      <c r="D24" s="108"/>
      <c r="E24" s="108"/>
      <c r="F24" s="108"/>
      <c r="G24" s="108"/>
      <c r="H24" s="108"/>
      <c r="I24" s="108"/>
      <c r="J24" s="108"/>
      <c r="K24" s="35" t="e">
        <f t="shared" si="1"/>
        <v>#DIV/0!</v>
      </c>
      <c r="L24" s="35" t="e">
        <f t="shared" si="1"/>
        <v>#DIV/0!</v>
      </c>
      <c r="M24" s="135" t="e">
        <f t="shared" si="0"/>
        <v>#DIV/0!</v>
      </c>
      <c r="P24" s="1"/>
    </row>
    <row r="25" spans="1:16" ht="24.95" customHeight="1" x14ac:dyDescent="0.2">
      <c r="A25" s="32">
        <v>23</v>
      </c>
      <c r="B25" s="130" t="s">
        <v>115</v>
      </c>
      <c r="C25" s="45" t="s">
        <v>2</v>
      </c>
      <c r="D25" s="107"/>
      <c r="E25" s="108"/>
      <c r="F25" s="108"/>
      <c r="G25" s="108"/>
      <c r="H25" s="108"/>
      <c r="I25" s="108"/>
      <c r="J25" s="108"/>
      <c r="K25" s="35" t="e">
        <f t="shared" si="1"/>
        <v>#DIV/0!</v>
      </c>
      <c r="L25" s="35" t="e">
        <f t="shared" si="1"/>
        <v>#DIV/0!</v>
      </c>
      <c r="M25" s="135" t="e">
        <f t="shared" si="0"/>
        <v>#DIV/0!</v>
      </c>
      <c r="P25" s="1"/>
    </row>
    <row r="26" spans="1:16" s="4" customFormat="1" ht="24.95" customHeight="1" x14ac:dyDescent="0.2">
      <c r="A26" s="32">
        <v>24</v>
      </c>
      <c r="B26" s="46" t="s">
        <v>36</v>
      </c>
      <c r="C26" s="45" t="s">
        <v>2</v>
      </c>
      <c r="D26" s="108"/>
      <c r="E26" s="108"/>
      <c r="F26" s="108"/>
      <c r="G26" s="108"/>
      <c r="H26" s="108"/>
      <c r="I26" s="108"/>
      <c r="J26" s="108"/>
      <c r="K26" s="35" t="e">
        <f t="shared" si="1"/>
        <v>#DIV/0!</v>
      </c>
      <c r="L26" s="35" t="e">
        <f t="shared" si="1"/>
        <v>#DIV/0!</v>
      </c>
      <c r="M26" s="135" t="e">
        <f t="shared" si="0"/>
        <v>#DIV/0!</v>
      </c>
      <c r="N26" s="9"/>
      <c r="O26" s="9"/>
    </row>
    <row r="27" spans="1:16" s="4" customFormat="1" ht="24.95" customHeight="1" x14ac:dyDescent="0.2">
      <c r="A27" s="32">
        <v>25</v>
      </c>
      <c r="B27" s="46" t="s">
        <v>33</v>
      </c>
      <c r="C27" s="45" t="s">
        <v>2</v>
      </c>
      <c r="D27" s="108"/>
      <c r="E27" s="108"/>
      <c r="F27" s="108"/>
      <c r="G27" s="108"/>
      <c r="H27" s="108"/>
      <c r="I27" s="108"/>
      <c r="J27" s="108"/>
      <c r="K27" s="35" t="e">
        <f t="shared" si="1"/>
        <v>#DIV/0!</v>
      </c>
      <c r="L27" s="35" t="e">
        <f t="shared" si="1"/>
        <v>#DIV/0!</v>
      </c>
      <c r="M27" s="135" t="e">
        <f t="shared" si="0"/>
        <v>#DIV/0!</v>
      </c>
      <c r="N27" s="9"/>
      <c r="O27" s="9"/>
    </row>
    <row r="28" spans="1:16" s="4" customFormat="1" ht="24.95" customHeight="1" x14ac:dyDescent="0.2">
      <c r="A28" s="32">
        <v>26</v>
      </c>
      <c r="B28" s="46" t="s">
        <v>35</v>
      </c>
      <c r="C28" s="45" t="s">
        <v>2</v>
      </c>
      <c r="D28" s="108"/>
      <c r="E28" s="108"/>
      <c r="F28" s="108"/>
      <c r="G28" s="108"/>
      <c r="H28" s="108"/>
      <c r="I28" s="108"/>
      <c r="J28" s="108"/>
      <c r="K28" s="35" t="e">
        <f t="shared" si="1"/>
        <v>#DIV/0!</v>
      </c>
      <c r="L28" s="35" t="e">
        <f t="shared" si="1"/>
        <v>#DIV/0!</v>
      </c>
      <c r="M28" s="135" t="e">
        <f t="shared" si="0"/>
        <v>#DIV/0!</v>
      </c>
      <c r="N28" s="9"/>
      <c r="O28" s="9"/>
    </row>
    <row r="29" spans="1:16" s="4" customFormat="1" ht="24.95" customHeight="1" x14ac:dyDescent="0.2">
      <c r="A29" s="32">
        <v>27</v>
      </c>
      <c r="B29" s="46" t="s">
        <v>30</v>
      </c>
      <c r="C29" s="45" t="s">
        <v>2</v>
      </c>
      <c r="D29" s="108"/>
      <c r="E29" s="108"/>
      <c r="F29" s="108"/>
      <c r="G29" s="108"/>
      <c r="H29" s="108"/>
      <c r="I29" s="108"/>
      <c r="J29" s="108"/>
      <c r="K29" s="35" t="e">
        <f t="shared" si="1"/>
        <v>#DIV/0!</v>
      </c>
      <c r="L29" s="35" t="e">
        <f t="shared" si="1"/>
        <v>#DIV/0!</v>
      </c>
      <c r="M29" s="135" t="e">
        <f t="shared" si="0"/>
        <v>#DIV/0!</v>
      </c>
      <c r="N29" s="9"/>
      <c r="O29" s="9"/>
    </row>
    <row r="30" spans="1:16" ht="24.95" customHeight="1" x14ac:dyDescent="0.2">
      <c r="A30" s="32">
        <v>28</v>
      </c>
      <c r="B30" s="130" t="s">
        <v>17</v>
      </c>
      <c r="C30" s="45" t="s">
        <v>2</v>
      </c>
      <c r="D30" s="108"/>
      <c r="E30" s="108"/>
      <c r="F30" s="108"/>
      <c r="G30" s="108"/>
      <c r="H30" s="108"/>
      <c r="I30" s="108"/>
      <c r="J30" s="108"/>
      <c r="K30" s="35" t="e">
        <f t="shared" si="1"/>
        <v>#DIV/0!</v>
      </c>
      <c r="L30" s="35" t="e">
        <f t="shared" si="1"/>
        <v>#DIV/0!</v>
      </c>
      <c r="M30" s="135" t="e">
        <f t="shared" si="0"/>
        <v>#DIV/0!</v>
      </c>
      <c r="P30" s="1"/>
    </row>
    <row r="31" spans="1:16" ht="24.95" customHeight="1" x14ac:dyDescent="0.2">
      <c r="A31" s="32">
        <v>29</v>
      </c>
      <c r="B31" s="130" t="s">
        <v>26</v>
      </c>
      <c r="C31" s="45" t="s">
        <v>2</v>
      </c>
      <c r="D31" s="108"/>
      <c r="E31" s="108"/>
      <c r="F31" s="108"/>
      <c r="G31" s="108"/>
      <c r="H31" s="108"/>
      <c r="I31" s="108"/>
      <c r="J31" s="108"/>
      <c r="K31" s="35" t="e">
        <f t="shared" si="1"/>
        <v>#DIV/0!</v>
      </c>
      <c r="L31" s="35" t="e">
        <f t="shared" si="1"/>
        <v>#DIV/0!</v>
      </c>
      <c r="M31" s="135" t="e">
        <f t="shared" si="0"/>
        <v>#DIV/0!</v>
      </c>
      <c r="P31" s="1"/>
    </row>
    <row r="32" spans="1:16" ht="24.95" customHeight="1" x14ac:dyDescent="0.2">
      <c r="A32" s="32">
        <v>30</v>
      </c>
      <c r="B32" s="132" t="s">
        <v>27</v>
      </c>
      <c r="C32" s="45" t="s">
        <v>2</v>
      </c>
      <c r="D32" s="108"/>
      <c r="E32" s="108"/>
      <c r="F32" s="108"/>
      <c r="G32" s="108"/>
      <c r="H32" s="108"/>
      <c r="I32" s="108"/>
      <c r="J32" s="108"/>
      <c r="K32" s="35" t="e">
        <f t="shared" si="1"/>
        <v>#DIV/0!</v>
      </c>
      <c r="L32" s="35" t="e">
        <f t="shared" si="1"/>
        <v>#DIV/0!</v>
      </c>
      <c r="M32" s="135" t="e">
        <f>K32/L32*100</f>
        <v>#DIV/0!</v>
      </c>
      <c r="P32" s="1"/>
    </row>
    <row r="33" spans="1:16" ht="24.95" customHeight="1" x14ac:dyDescent="0.2">
      <c r="A33" s="32">
        <v>31</v>
      </c>
      <c r="B33" s="46" t="s">
        <v>24</v>
      </c>
      <c r="C33" s="45" t="s">
        <v>2</v>
      </c>
      <c r="D33" s="108"/>
      <c r="E33" s="108"/>
      <c r="F33" s="108"/>
      <c r="G33" s="108"/>
      <c r="H33" s="108"/>
      <c r="I33" s="108"/>
      <c r="J33" s="108"/>
      <c r="K33" s="35" t="e">
        <f t="shared" si="1"/>
        <v>#DIV/0!</v>
      </c>
      <c r="L33" s="35" t="e">
        <f t="shared" si="1"/>
        <v>#DIV/0!</v>
      </c>
      <c r="M33" s="135" t="e">
        <f>K33/L33*100</f>
        <v>#DIV/0!</v>
      </c>
      <c r="P33" s="1"/>
    </row>
    <row r="34" spans="1:16" ht="24.95" customHeight="1" x14ac:dyDescent="0.2">
      <c r="A34" s="32">
        <v>32</v>
      </c>
      <c r="B34" s="130" t="s">
        <v>52</v>
      </c>
      <c r="C34" s="45" t="s">
        <v>2</v>
      </c>
      <c r="D34" s="108"/>
      <c r="E34" s="108"/>
      <c r="F34" s="108"/>
      <c r="G34" s="108"/>
      <c r="H34" s="108"/>
      <c r="I34" s="108"/>
      <c r="J34" s="108"/>
      <c r="K34" s="35" t="e">
        <f t="shared" si="1"/>
        <v>#DIV/0!</v>
      </c>
      <c r="L34" s="35" t="e">
        <f t="shared" si="1"/>
        <v>#DIV/0!</v>
      </c>
      <c r="M34" s="135" t="e">
        <f>K34/L34*100</f>
        <v>#DIV/0!</v>
      </c>
      <c r="P34" s="1"/>
    </row>
    <row r="35" spans="1:16" ht="24.95" customHeight="1" x14ac:dyDescent="0.25">
      <c r="A35" s="32">
        <v>33</v>
      </c>
      <c r="B35" s="130" t="s">
        <v>107</v>
      </c>
      <c r="C35" s="45" t="s">
        <v>2</v>
      </c>
      <c r="D35" s="109"/>
      <c r="E35" s="109"/>
      <c r="F35" s="109"/>
      <c r="G35" s="125"/>
      <c r="H35" s="108"/>
      <c r="I35" s="108"/>
      <c r="J35" s="108"/>
      <c r="K35" s="35" t="e">
        <f t="shared" si="1"/>
        <v>#DIV/0!</v>
      </c>
      <c r="L35" s="35" t="e">
        <f t="shared" si="1"/>
        <v>#DIV/0!</v>
      </c>
      <c r="M35" s="135" t="e">
        <f>K35/L35*100</f>
        <v>#DIV/0!</v>
      </c>
      <c r="P35" s="1"/>
    </row>
    <row r="36" spans="1:16" ht="21" customHeight="1" x14ac:dyDescent="0.25">
      <c r="A36" s="32">
        <v>34</v>
      </c>
      <c r="B36" s="46" t="s">
        <v>96</v>
      </c>
      <c r="C36" s="45" t="s">
        <v>2</v>
      </c>
      <c r="D36" s="125"/>
      <c r="E36" s="125"/>
      <c r="F36" s="125"/>
      <c r="G36" s="109"/>
      <c r="H36" s="7"/>
      <c r="I36" s="7"/>
      <c r="J36" s="7"/>
      <c r="K36" s="35" t="e">
        <f t="shared" si="1"/>
        <v>#DIV/0!</v>
      </c>
      <c r="L36" s="35" t="e">
        <f t="shared" si="1"/>
        <v>#DIV/0!</v>
      </c>
      <c r="M36" s="135" t="e">
        <f t="shared" ref="M36:M51" si="2">K36/L36*100</f>
        <v>#DIV/0!</v>
      </c>
      <c r="P36" s="1"/>
    </row>
    <row r="37" spans="1:16" ht="21" customHeight="1" x14ac:dyDescent="0.25">
      <c r="A37" s="32">
        <v>35</v>
      </c>
      <c r="B37" s="130" t="s">
        <v>21</v>
      </c>
      <c r="C37" s="45" t="s">
        <v>2</v>
      </c>
      <c r="D37" s="125"/>
      <c r="E37" s="125"/>
      <c r="F37" s="125"/>
      <c r="G37" s="109"/>
      <c r="H37" s="7"/>
      <c r="I37" s="7"/>
      <c r="J37" s="7"/>
      <c r="K37" s="35" t="e">
        <f t="shared" si="1"/>
        <v>#DIV/0!</v>
      </c>
      <c r="L37" s="35" t="e">
        <f t="shared" si="1"/>
        <v>#DIV/0!</v>
      </c>
      <c r="M37" s="135" t="e">
        <f t="shared" si="2"/>
        <v>#DIV/0!</v>
      </c>
      <c r="P37" s="1"/>
    </row>
    <row r="38" spans="1:16" ht="21" customHeight="1" x14ac:dyDescent="0.2">
      <c r="A38" s="32">
        <v>36</v>
      </c>
      <c r="B38" s="130" t="s">
        <v>53</v>
      </c>
      <c r="C38" s="45" t="s">
        <v>2</v>
      </c>
      <c r="D38" s="7"/>
      <c r="E38" s="7"/>
      <c r="F38" s="7"/>
      <c r="G38" s="7"/>
      <c r="H38" s="7"/>
      <c r="I38" s="7"/>
      <c r="J38" s="52"/>
      <c r="K38" s="35" t="e">
        <f t="shared" si="1"/>
        <v>#DIV/0!</v>
      </c>
      <c r="L38" s="35" t="e">
        <f t="shared" si="1"/>
        <v>#DIV/0!</v>
      </c>
      <c r="M38" s="135" t="e">
        <f t="shared" si="2"/>
        <v>#DIV/0!</v>
      </c>
    </row>
    <row r="39" spans="1:16" ht="23.25" customHeight="1" x14ac:dyDescent="0.2">
      <c r="A39" s="32">
        <v>37</v>
      </c>
      <c r="B39" s="46" t="s">
        <v>37</v>
      </c>
      <c r="C39" s="45" t="s">
        <v>2</v>
      </c>
      <c r="D39" s="7"/>
      <c r="E39" s="7"/>
      <c r="F39" s="7"/>
      <c r="G39" s="7"/>
      <c r="H39" s="7"/>
      <c r="I39" s="7"/>
      <c r="J39" s="7"/>
      <c r="K39" s="35" t="e">
        <f t="shared" si="1"/>
        <v>#DIV/0!</v>
      </c>
      <c r="L39" s="35" t="e">
        <f t="shared" si="1"/>
        <v>#DIV/0!</v>
      </c>
      <c r="M39" s="135" t="e">
        <f t="shared" si="2"/>
        <v>#DIV/0!</v>
      </c>
    </row>
    <row r="40" spans="1:16" ht="21" customHeight="1" x14ac:dyDescent="0.2">
      <c r="A40" s="32">
        <v>38</v>
      </c>
      <c r="B40" s="46" t="s">
        <v>22</v>
      </c>
      <c r="C40" s="45" t="s">
        <v>2</v>
      </c>
      <c r="D40" s="7"/>
      <c r="E40" s="7"/>
      <c r="F40" s="7"/>
      <c r="G40" s="7"/>
      <c r="H40" s="7"/>
      <c r="I40" s="7"/>
      <c r="J40" s="7"/>
      <c r="K40" s="35" t="e">
        <f t="shared" si="1"/>
        <v>#DIV/0!</v>
      </c>
      <c r="L40" s="35" t="e">
        <f t="shared" si="1"/>
        <v>#DIV/0!</v>
      </c>
      <c r="M40" s="135" t="e">
        <f t="shared" si="2"/>
        <v>#DIV/0!</v>
      </c>
    </row>
    <row r="41" spans="1:16" ht="21" customHeight="1" x14ac:dyDescent="0.2">
      <c r="A41" s="32">
        <v>39</v>
      </c>
      <c r="B41" s="131" t="s">
        <v>77</v>
      </c>
      <c r="C41" s="47" t="s">
        <v>2</v>
      </c>
      <c r="D41" s="7"/>
      <c r="E41" s="7"/>
      <c r="F41" s="7"/>
      <c r="G41" s="7"/>
      <c r="H41" s="7"/>
      <c r="I41" s="7"/>
      <c r="J41" s="7"/>
      <c r="K41" s="35" t="e">
        <f t="shared" si="1"/>
        <v>#DIV/0!</v>
      </c>
      <c r="L41" s="35" t="e">
        <f t="shared" si="1"/>
        <v>#DIV/0!</v>
      </c>
      <c r="M41" s="135" t="e">
        <f t="shared" si="2"/>
        <v>#DIV/0!</v>
      </c>
    </row>
    <row r="42" spans="1:16" ht="21" customHeight="1" x14ac:dyDescent="0.2">
      <c r="A42" s="32">
        <v>40</v>
      </c>
      <c r="B42" s="46" t="s">
        <v>32</v>
      </c>
      <c r="C42" s="45" t="s">
        <v>2</v>
      </c>
      <c r="D42" s="7"/>
      <c r="E42" s="7"/>
      <c r="F42" s="7"/>
      <c r="G42" s="7"/>
      <c r="H42" s="7"/>
      <c r="I42" s="7"/>
      <c r="J42" s="7"/>
      <c r="K42" s="35" t="e">
        <f t="shared" si="1"/>
        <v>#DIV/0!</v>
      </c>
      <c r="L42" s="35" t="e">
        <f t="shared" si="1"/>
        <v>#DIV/0!</v>
      </c>
      <c r="M42" s="135" t="e">
        <f t="shared" si="2"/>
        <v>#DIV/0!</v>
      </c>
    </row>
    <row r="43" spans="1:16" ht="21" customHeight="1" x14ac:dyDescent="0.2">
      <c r="A43" s="32">
        <v>41</v>
      </c>
      <c r="B43" s="46" t="s">
        <v>34</v>
      </c>
      <c r="C43" s="45" t="s">
        <v>2</v>
      </c>
      <c r="D43" s="7"/>
      <c r="E43" s="7"/>
      <c r="F43" s="7"/>
      <c r="G43" s="7"/>
      <c r="H43" s="7"/>
      <c r="I43" s="7"/>
      <c r="J43" s="7"/>
      <c r="K43" s="35" t="e">
        <f t="shared" si="1"/>
        <v>#DIV/0!</v>
      </c>
      <c r="L43" s="35" t="e">
        <f t="shared" si="1"/>
        <v>#DIV/0!</v>
      </c>
      <c r="M43" s="135" t="e">
        <f t="shared" si="2"/>
        <v>#DIV/0!</v>
      </c>
    </row>
    <row r="44" spans="1:16" ht="21" customHeight="1" x14ac:dyDescent="0.2">
      <c r="A44" s="32">
        <v>42</v>
      </c>
      <c r="B44" s="46" t="s">
        <v>86</v>
      </c>
      <c r="C44" s="45" t="s">
        <v>2</v>
      </c>
      <c r="D44" s="7"/>
      <c r="E44" s="7"/>
      <c r="F44" s="7"/>
      <c r="G44" s="7"/>
      <c r="H44" s="7"/>
      <c r="I44" s="7"/>
      <c r="J44" s="7"/>
      <c r="K44" s="35" t="e">
        <f t="shared" si="1"/>
        <v>#DIV/0!</v>
      </c>
      <c r="L44" s="35" t="e">
        <f t="shared" si="1"/>
        <v>#DIV/0!</v>
      </c>
      <c r="M44" s="135" t="e">
        <f t="shared" si="2"/>
        <v>#DIV/0!</v>
      </c>
    </row>
    <row r="45" spans="1:16" ht="21" customHeight="1" x14ac:dyDescent="0.2">
      <c r="A45" s="32">
        <v>43</v>
      </c>
      <c r="B45" s="131" t="s">
        <v>54</v>
      </c>
      <c r="C45" s="45" t="s">
        <v>2</v>
      </c>
      <c r="D45" s="7"/>
      <c r="E45" s="7"/>
      <c r="F45" s="7"/>
      <c r="G45" s="7"/>
      <c r="H45" s="7"/>
      <c r="I45" s="7"/>
      <c r="J45" s="52"/>
      <c r="K45" s="35" t="e">
        <f t="shared" si="1"/>
        <v>#DIV/0!</v>
      </c>
      <c r="L45" s="35" t="e">
        <f t="shared" si="1"/>
        <v>#DIV/0!</v>
      </c>
      <c r="M45" s="135" t="e">
        <f t="shared" si="2"/>
        <v>#DIV/0!</v>
      </c>
    </row>
    <row r="46" spans="1:16" ht="21" customHeight="1" x14ac:dyDescent="0.2">
      <c r="A46" s="32">
        <v>44</v>
      </c>
      <c r="B46" s="131" t="s">
        <v>55</v>
      </c>
      <c r="C46" s="45" t="s">
        <v>2</v>
      </c>
      <c r="D46" s="7"/>
      <c r="E46" s="7"/>
      <c r="F46" s="7"/>
      <c r="G46" s="7"/>
      <c r="H46" s="7"/>
      <c r="I46" s="7"/>
      <c r="J46" s="163">
        <v>650</v>
      </c>
      <c r="K46" s="35">
        <f t="shared" si="1"/>
        <v>650</v>
      </c>
      <c r="L46" s="35">
        <f t="shared" si="1"/>
        <v>650</v>
      </c>
      <c r="M46" s="135">
        <f t="shared" si="2"/>
        <v>100</v>
      </c>
    </row>
    <row r="47" spans="1:16" ht="21" customHeight="1" x14ac:dyDescent="0.2">
      <c r="A47" s="32">
        <v>45</v>
      </c>
      <c r="B47" s="132" t="s">
        <v>25</v>
      </c>
      <c r="C47" s="45" t="s">
        <v>2</v>
      </c>
      <c r="D47" s="7"/>
      <c r="E47" s="7"/>
      <c r="F47" s="7"/>
      <c r="G47" s="7"/>
      <c r="H47" s="7"/>
      <c r="I47" s="7"/>
      <c r="J47" s="7"/>
      <c r="K47" s="35" t="e">
        <f t="shared" si="1"/>
        <v>#DIV/0!</v>
      </c>
      <c r="L47" s="35" t="e">
        <f t="shared" si="1"/>
        <v>#DIV/0!</v>
      </c>
      <c r="M47" s="135" t="e">
        <f t="shared" si="2"/>
        <v>#DIV/0!</v>
      </c>
    </row>
    <row r="48" spans="1:16" ht="21" customHeight="1" x14ac:dyDescent="0.2">
      <c r="A48" s="32">
        <v>46</v>
      </c>
      <c r="B48" s="131" t="s">
        <v>87</v>
      </c>
      <c r="C48" s="47" t="s">
        <v>2</v>
      </c>
      <c r="D48" s="196">
        <v>66.66</v>
      </c>
      <c r="E48" s="195">
        <v>57.5</v>
      </c>
      <c r="F48" s="7"/>
      <c r="G48" s="7"/>
      <c r="H48" s="7"/>
      <c r="I48" s="7"/>
      <c r="J48" s="7"/>
      <c r="K48" s="35">
        <f t="shared" si="1"/>
        <v>62.08</v>
      </c>
      <c r="L48" s="35">
        <f t="shared" si="1"/>
        <v>59.79</v>
      </c>
      <c r="M48" s="135">
        <f t="shared" si="2"/>
        <v>103.83007191838101</v>
      </c>
    </row>
    <row r="49" spans="1:13" ht="21" customHeight="1" x14ac:dyDescent="0.2">
      <c r="A49" s="32">
        <v>47</v>
      </c>
      <c r="B49" s="131" t="s">
        <v>57</v>
      </c>
      <c r="C49" s="47" t="s">
        <v>2</v>
      </c>
      <c r="D49" s="196">
        <v>66.66</v>
      </c>
      <c r="E49" s="195">
        <v>64</v>
      </c>
      <c r="F49" s="7"/>
      <c r="G49" s="7"/>
      <c r="H49" s="7"/>
      <c r="I49" s="7"/>
      <c r="J49" s="7"/>
      <c r="K49" s="35">
        <f t="shared" si="1"/>
        <v>65.33</v>
      </c>
      <c r="L49" s="35">
        <f t="shared" si="1"/>
        <v>64.664999999999992</v>
      </c>
      <c r="M49" s="135">
        <f t="shared" si="2"/>
        <v>101.0283770200263</v>
      </c>
    </row>
    <row r="50" spans="1:13" ht="21" customHeight="1" x14ac:dyDescent="0.2">
      <c r="A50" s="32">
        <v>48</v>
      </c>
      <c r="B50" s="46" t="s">
        <v>28</v>
      </c>
      <c r="C50" s="45" t="s">
        <v>2</v>
      </c>
      <c r="D50" s="7"/>
      <c r="E50" s="7"/>
      <c r="F50" s="7"/>
      <c r="G50" s="7"/>
      <c r="H50" s="7"/>
      <c r="I50" s="7"/>
      <c r="J50" s="7"/>
      <c r="K50" s="35" t="e">
        <f t="shared" si="1"/>
        <v>#DIV/0!</v>
      </c>
      <c r="L50" s="35" t="e">
        <f t="shared" si="1"/>
        <v>#DIV/0!</v>
      </c>
      <c r="M50" s="135" t="e">
        <f t="shared" si="2"/>
        <v>#DIV/0!</v>
      </c>
    </row>
    <row r="51" spans="1:13" ht="21" customHeight="1" x14ac:dyDescent="0.2">
      <c r="A51" s="32">
        <v>49</v>
      </c>
      <c r="B51" s="133" t="s">
        <v>56</v>
      </c>
      <c r="C51" s="45" t="s">
        <v>101</v>
      </c>
      <c r="D51" s="7"/>
      <c r="E51" s="7"/>
      <c r="F51" s="7"/>
      <c r="G51" s="7"/>
      <c r="H51" s="7"/>
      <c r="I51" s="7"/>
      <c r="J51" s="7"/>
      <c r="K51" s="35" t="e">
        <f t="shared" si="1"/>
        <v>#DIV/0!</v>
      </c>
      <c r="L51" s="35" t="e">
        <f t="shared" si="1"/>
        <v>#DIV/0!</v>
      </c>
      <c r="M51" s="135" t="e">
        <f t="shared" si="2"/>
        <v>#DIV/0!</v>
      </c>
    </row>
    <row r="55" spans="1:13" ht="21" customHeight="1" x14ac:dyDescent="0.2">
      <c r="B55" s="217"/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61" orientation="portrait" r:id="rId1"/>
  <headerFooter alignWithMargins="0">
    <oddHeader>&amp;L&amp;9&amp;F&amp;C&amp;9&amp;P&amp;R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</sheetPr>
  <dimension ref="A1:U54"/>
  <sheetViews>
    <sheetView zoomScale="77" zoomScaleNormal="77" zoomScaleSheetLayoutView="100" workbookViewId="0">
      <pane xSplit="1" ySplit="2" topLeftCell="B3" activePane="bottomRight" state="frozen"/>
      <selection activeCell="J46" sqref="J46"/>
      <selection pane="topRight" activeCell="J46" sqref="J46"/>
      <selection pane="bottomLeft" activeCell="J46" sqref="J46"/>
      <selection pane="bottomRight" activeCell="E48" sqref="E48"/>
    </sheetView>
  </sheetViews>
  <sheetFormatPr defaultColWidth="9" defaultRowHeight="21" customHeight="1" x14ac:dyDescent="0.2"/>
  <cols>
    <col min="1" max="1" width="36.125" style="8" customWidth="1"/>
    <col min="2" max="2" width="8.25" style="8" customWidth="1"/>
    <col min="3" max="4" width="8.625" style="10" customWidth="1"/>
    <col min="5" max="5" width="9.125" style="10" customWidth="1"/>
    <col min="6" max="6" width="8.625" style="10" customWidth="1"/>
    <col min="7" max="7" width="10.625" style="15" hidden="1" customWidth="1"/>
    <col min="8" max="8" width="10.625" style="15" customWidth="1"/>
    <col min="9" max="9" width="8.875" style="10" customWidth="1"/>
    <col min="10" max="10" width="9" style="57"/>
    <col min="11" max="13" width="9" style="6"/>
    <col min="14" max="16384" width="9" style="1"/>
  </cols>
  <sheetData>
    <row r="1" spans="1:21" s="2" customFormat="1" ht="60" customHeight="1" x14ac:dyDescent="0.2">
      <c r="A1" s="23" t="s">
        <v>42</v>
      </c>
      <c r="B1" s="26"/>
      <c r="C1" s="43"/>
      <c r="D1" s="44"/>
      <c r="E1" s="43"/>
      <c r="F1" s="43"/>
      <c r="G1" s="18"/>
      <c r="H1" s="18"/>
      <c r="I1" s="11"/>
      <c r="J1" s="62"/>
      <c r="K1" s="5"/>
      <c r="L1" s="5"/>
      <c r="M1" s="5"/>
    </row>
    <row r="2" spans="1:21" s="3" customFormat="1" ht="45" customHeight="1" x14ac:dyDescent="0.2">
      <c r="A2" s="25" t="s">
        <v>0</v>
      </c>
      <c r="B2" s="25" t="s">
        <v>1</v>
      </c>
      <c r="C2" s="25" t="s">
        <v>63</v>
      </c>
      <c r="D2" s="158" t="s">
        <v>64</v>
      </c>
      <c r="E2" s="156" t="s">
        <v>65</v>
      </c>
      <c r="F2" s="137" t="s">
        <v>66</v>
      </c>
      <c r="G2" s="22"/>
      <c r="H2" s="22" t="s">
        <v>103</v>
      </c>
      <c r="I2" s="27" t="s">
        <v>3</v>
      </c>
      <c r="J2" s="143" t="s">
        <v>110</v>
      </c>
      <c r="K2" s="134" t="s">
        <v>49</v>
      </c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3" customFormat="1" ht="17.25" customHeight="1" x14ac:dyDescent="0.2">
      <c r="A3" s="130" t="s">
        <v>83</v>
      </c>
      <c r="B3" s="45" t="s">
        <v>2</v>
      </c>
      <c r="C3" s="118"/>
      <c r="D3" s="120"/>
      <c r="E3" s="118"/>
      <c r="F3" s="118"/>
      <c r="G3" s="27"/>
      <c r="H3" s="27">
        <f>'+Междур'!J3</f>
        <v>500</v>
      </c>
      <c r="I3" s="37">
        <f>AVERAGEIF(C3:H3,"&gt;0")</f>
        <v>500</v>
      </c>
      <c r="J3" s="37">
        <f>AVERAGEIF(D3:I3,"&gt;0")</f>
        <v>500</v>
      </c>
      <c r="K3" s="135">
        <f t="shared" ref="K3:K40" si="0">I3/J3*100</f>
        <v>100</v>
      </c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3" customFormat="1" ht="24.95" customHeight="1" x14ac:dyDescent="0.2">
      <c r="A4" s="46" t="s">
        <v>51</v>
      </c>
      <c r="B4" s="45" t="s">
        <v>2</v>
      </c>
      <c r="C4" s="121"/>
      <c r="D4" s="121"/>
      <c r="E4" s="121"/>
      <c r="F4" s="118"/>
      <c r="G4" s="116"/>
      <c r="H4" s="27">
        <f>'+Междур'!J4</f>
        <v>0</v>
      </c>
      <c r="I4" s="37" t="e">
        <f t="shared" ref="I4:J51" si="1">AVERAGEIF(C4:H4,"&gt;0")</f>
        <v>#DIV/0!</v>
      </c>
      <c r="J4" s="37" t="e">
        <f t="shared" si="1"/>
        <v>#DIV/0!</v>
      </c>
      <c r="K4" s="135" t="e">
        <f t="shared" si="0"/>
        <v>#DIV/0!</v>
      </c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4.95" customHeight="1" x14ac:dyDescent="0.2">
      <c r="A5" s="130" t="s">
        <v>108</v>
      </c>
      <c r="B5" s="45" t="s">
        <v>2</v>
      </c>
      <c r="C5" s="116"/>
      <c r="D5" s="116"/>
      <c r="E5" s="116"/>
      <c r="F5" s="116"/>
      <c r="G5" s="116"/>
      <c r="H5" s="27">
        <f>'+Междур'!J5</f>
        <v>560</v>
      </c>
      <c r="I5" s="37">
        <f t="shared" si="1"/>
        <v>560</v>
      </c>
      <c r="J5" s="37">
        <f t="shared" si="1"/>
        <v>560</v>
      </c>
      <c r="K5" s="135">
        <f t="shared" si="0"/>
        <v>100</v>
      </c>
      <c r="N5" s="6"/>
      <c r="O5" s="6"/>
      <c r="P5" s="6"/>
      <c r="Q5" s="6"/>
      <c r="R5" s="6"/>
      <c r="S5" s="6"/>
      <c r="T5" s="6"/>
      <c r="U5" s="6"/>
    </row>
    <row r="6" spans="1:21" ht="24.95" customHeight="1" x14ac:dyDescent="0.2">
      <c r="A6" s="46" t="s">
        <v>23</v>
      </c>
      <c r="B6" s="45" t="s">
        <v>2</v>
      </c>
      <c r="C6" s="116"/>
      <c r="D6" s="116"/>
      <c r="E6" s="116"/>
      <c r="F6" s="116"/>
      <c r="G6" s="116"/>
      <c r="H6" s="27">
        <f>'+Междур'!J6</f>
        <v>0</v>
      </c>
      <c r="I6" s="37" t="e">
        <f t="shared" si="1"/>
        <v>#DIV/0!</v>
      </c>
      <c r="J6" s="37" t="e">
        <f t="shared" si="1"/>
        <v>#DIV/0!</v>
      </c>
      <c r="K6" s="135" t="e">
        <f t="shared" si="0"/>
        <v>#DIV/0!</v>
      </c>
      <c r="N6" s="6"/>
      <c r="O6" s="6"/>
      <c r="P6" s="6"/>
      <c r="Q6" s="6"/>
      <c r="R6" s="6"/>
      <c r="S6" s="6"/>
      <c r="T6" s="6"/>
      <c r="U6" s="6"/>
    </row>
    <row r="7" spans="1:21" ht="24.95" customHeight="1" x14ac:dyDescent="0.2">
      <c r="A7" s="46" t="s">
        <v>23</v>
      </c>
      <c r="B7" s="45" t="s">
        <v>2</v>
      </c>
      <c r="C7" s="116"/>
      <c r="D7" s="116"/>
      <c r="E7" s="116"/>
      <c r="F7" s="116"/>
      <c r="G7" s="116"/>
      <c r="H7" s="27">
        <f>'+Междур'!J7</f>
        <v>0</v>
      </c>
      <c r="I7" s="37" t="e">
        <f t="shared" si="1"/>
        <v>#DIV/0!</v>
      </c>
      <c r="J7" s="37" t="e">
        <f t="shared" si="1"/>
        <v>#DIV/0!</v>
      </c>
      <c r="K7" s="135" t="e">
        <f t="shared" si="0"/>
        <v>#DIV/0!</v>
      </c>
      <c r="N7" s="6"/>
      <c r="O7" s="6"/>
      <c r="P7" s="6"/>
      <c r="Q7" s="6"/>
      <c r="R7" s="6"/>
      <c r="S7" s="6"/>
      <c r="T7" s="6"/>
      <c r="U7" s="6"/>
    </row>
    <row r="8" spans="1:21" s="3" customFormat="1" ht="24.95" customHeight="1" x14ac:dyDescent="0.2">
      <c r="A8" s="46" t="s">
        <v>38</v>
      </c>
      <c r="B8" s="45" t="s">
        <v>2</v>
      </c>
      <c r="C8" s="116"/>
      <c r="D8" s="116"/>
      <c r="E8" s="116"/>
      <c r="F8" s="116"/>
      <c r="G8" s="116"/>
      <c r="H8" s="27">
        <f>'+Междур'!J8</f>
        <v>0</v>
      </c>
      <c r="I8" s="37" t="e">
        <f t="shared" si="1"/>
        <v>#DIV/0!</v>
      </c>
      <c r="J8" s="37" t="e">
        <f t="shared" si="1"/>
        <v>#DIV/0!</v>
      </c>
      <c r="K8" s="135" t="e">
        <f t="shared" si="0"/>
        <v>#DIV/0!</v>
      </c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24.95" customHeight="1" x14ac:dyDescent="0.2">
      <c r="A9" s="130" t="s">
        <v>114</v>
      </c>
      <c r="B9" s="45" t="s">
        <v>2</v>
      </c>
      <c r="C9" s="116"/>
      <c r="D9" s="116"/>
      <c r="E9" s="116"/>
      <c r="F9" s="116"/>
      <c r="G9" s="116"/>
      <c r="H9" s="27">
        <f>'+Междур'!J9</f>
        <v>0</v>
      </c>
      <c r="I9" s="37" t="e">
        <f t="shared" si="1"/>
        <v>#DIV/0!</v>
      </c>
      <c r="J9" s="37" t="e">
        <f t="shared" si="1"/>
        <v>#DIV/0!</v>
      </c>
      <c r="K9" s="135" t="e">
        <f t="shared" si="0"/>
        <v>#DIV/0!</v>
      </c>
      <c r="N9" s="6"/>
      <c r="O9" s="6"/>
      <c r="P9" s="6"/>
      <c r="Q9" s="6"/>
      <c r="R9" s="6"/>
      <c r="S9" s="6"/>
      <c r="T9" s="6"/>
      <c r="U9" s="6"/>
    </row>
    <row r="10" spans="1:21" ht="24.95" customHeight="1" x14ac:dyDescent="0.2">
      <c r="A10" s="46" t="s">
        <v>31</v>
      </c>
      <c r="B10" s="45" t="s">
        <v>2</v>
      </c>
      <c r="C10" s="116"/>
      <c r="D10" s="116"/>
      <c r="E10" s="116"/>
      <c r="F10" s="116"/>
      <c r="G10" s="116"/>
      <c r="H10" s="27">
        <f>'+Междур'!J10</f>
        <v>0</v>
      </c>
      <c r="I10" s="37" t="e">
        <f t="shared" si="1"/>
        <v>#DIV/0!</v>
      </c>
      <c r="J10" s="37" t="e">
        <f t="shared" si="1"/>
        <v>#DIV/0!</v>
      </c>
      <c r="K10" s="135" t="e">
        <f t="shared" si="0"/>
        <v>#DIV/0!</v>
      </c>
      <c r="N10" s="6"/>
      <c r="O10" s="6"/>
      <c r="P10" s="6"/>
      <c r="Q10" s="6"/>
      <c r="R10" s="6"/>
      <c r="S10" s="6"/>
      <c r="T10" s="6"/>
      <c r="U10" s="6"/>
    </row>
    <row r="11" spans="1:21" ht="24.95" customHeight="1" x14ac:dyDescent="0.2">
      <c r="A11" s="46" t="s">
        <v>29</v>
      </c>
      <c r="B11" s="45" t="s">
        <v>2</v>
      </c>
      <c r="C11" s="116"/>
      <c r="D11" s="116"/>
      <c r="E11" s="116"/>
      <c r="F11" s="122"/>
      <c r="G11" s="116"/>
      <c r="H11" s="27">
        <f>'+Междур'!J11</f>
        <v>0</v>
      </c>
      <c r="I11" s="37" t="e">
        <f t="shared" si="1"/>
        <v>#DIV/0!</v>
      </c>
      <c r="J11" s="37" t="e">
        <f t="shared" si="1"/>
        <v>#DIV/0!</v>
      </c>
      <c r="K11" s="135" t="e">
        <f t="shared" si="0"/>
        <v>#DIV/0!</v>
      </c>
      <c r="N11" s="6"/>
      <c r="O11" s="6"/>
      <c r="P11" s="6"/>
      <c r="Q11" s="6"/>
      <c r="R11" s="6"/>
      <c r="S11" s="6"/>
      <c r="T11" s="6"/>
      <c r="U11" s="6"/>
    </row>
    <row r="12" spans="1:21" ht="24.95" customHeight="1" x14ac:dyDescent="0.2">
      <c r="A12" s="130" t="s">
        <v>81</v>
      </c>
      <c r="B12" s="45" t="s">
        <v>2</v>
      </c>
      <c r="C12" s="116"/>
      <c r="D12" s="116"/>
      <c r="E12" s="116"/>
      <c r="F12" s="116"/>
      <c r="G12" s="116"/>
      <c r="H12" s="27">
        <f>'+Междур'!J12</f>
        <v>0</v>
      </c>
      <c r="I12" s="37" t="e">
        <f t="shared" si="1"/>
        <v>#DIV/0!</v>
      </c>
      <c r="J12" s="37" t="e">
        <f t="shared" si="1"/>
        <v>#DIV/0!</v>
      </c>
      <c r="K12" s="135" t="e">
        <f t="shared" si="0"/>
        <v>#DIV/0!</v>
      </c>
      <c r="N12" s="6"/>
      <c r="O12" s="6"/>
      <c r="P12" s="6"/>
      <c r="Q12" s="6"/>
      <c r="R12" s="6"/>
      <c r="S12" s="6"/>
      <c r="T12" s="6"/>
      <c r="U12" s="6"/>
    </row>
    <row r="13" spans="1:21" ht="24.95" customHeight="1" x14ac:dyDescent="0.2">
      <c r="A13" s="130" t="s">
        <v>113</v>
      </c>
      <c r="B13" s="45" t="s">
        <v>2</v>
      </c>
      <c r="C13" s="116"/>
      <c r="D13" s="116"/>
      <c r="E13" s="116"/>
      <c r="F13" s="116"/>
      <c r="G13" s="116"/>
      <c r="H13" s="27">
        <f>'+Междур'!J13</f>
        <v>0</v>
      </c>
      <c r="I13" s="37" t="e">
        <f t="shared" si="1"/>
        <v>#DIV/0!</v>
      </c>
      <c r="J13" s="37" t="e">
        <f t="shared" si="1"/>
        <v>#DIV/0!</v>
      </c>
      <c r="K13" s="135" t="e">
        <f t="shared" si="0"/>
        <v>#DIV/0!</v>
      </c>
      <c r="N13" s="6"/>
      <c r="O13" s="6"/>
      <c r="P13" s="6"/>
      <c r="Q13" s="6"/>
      <c r="R13" s="6"/>
      <c r="S13" s="6"/>
      <c r="T13" s="6"/>
      <c r="U13" s="6"/>
    </row>
    <row r="14" spans="1:21" ht="24.95" customHeight="1" x14ac:dyDescent="0.2">
      <c r="A14" s="130" t="s">
        <v>82</v>
      </c>
      <c r="B14" s="45" t="s">
        <v>2</v>
      </c>
      <c r="C14" s="116"/>
      <c r="D14" s="116"/>
      <c r="E14" s="116"/>
      <c r="F14" s="116"/>
      <c r="G14" s="116"/>
      <c r="H14" s="27">
        <f>'+Междур'!J14</f>
        <v>500</v>
      </c>
      <c r="I14" s="37">
        <f t="shared" si="1"/>
        <v>500</v>
      </c>
      <c r="J14" s="37">
        <v>500</v>
      </c>
      <c r="K14" s="135">
        <f t="shared" si="0"/>
        <v>100</v>
      </c>
      <c r="N14" s="6"/>
      <c r="O14" s="6"/>
      <c r="P14" s="6"/>
      <c r="Q14" s="6"/>
      <c r="R14" s="6"/>
      <c r="S14" s="6"/>
      <c r="T14" s="6"/>
      <c r="U14" s="6"/>
    </row>
    <row r="15" spans="1:21" ht="24.95" customHeight="1" x14ac:dyDescent="0.2">
      <c r="A15" s="130" t="s">
        <v>106</v>
      </c>
      <c r="B15" s="45" t="s">
        <v>2</v>
      </c>
      <c r="C15" s="116"/>
      <c r="D15" s="116"/>
      <c r="E15" s="116"/>
      <c r="F15" s="116"/>
      <c r="G15" s="116"/>
      <c r="H15" s="27">
        <f>'+Междур'!J15</f>
        <v>0</v>
      </c>
      <c r="I15" s="37" t="e">
        <f t="shared" si="1"/>
        <v>#DIV/0!</v>
      </c>
      <c r="J15" s="37" t="e">
        <f t="shared" si="1"/>
        <v>#DIV/0!</v>
      </c>
      <c r="K15" s="135" t="e">
        <f t="shared" si="0"/>
        <v>#DIV/0!</v>
      </c>
      <c r="N15" s="6"/>
      <c r="O15" s="6"/>
      <c r="P15" s="6"/>
      <c r="Q15" s="6"/>
      <c r="R15" s="6"/>
      <c r="S15" s="6"/>
      <c r="T15" s="6"/>
      <c r="U15" s="6"/>
    </row>
    <row r="16" spans="1:21" ht="24.95" customHeight="1" x14ac:dyDescent="0.2">
      <c r="A16" s="46" t="s">
        <v>18</v>
      </c>
      <c r="B16" s="45" t="s">
        <v>2</v>
      </c>
      <c r="C16" s="116"/>
      <c r="D16" s="116"/>
      <c r="E16" s="116"/>
      <c r="F16" s="116"/>
      <c r="G16" s="116"/>
      <c r="H16" s="27">
        <f>'+Междур'!J16</f>
        <v>0</v>
      </c>
      <c r="I16" s="37" t="e">
        <f t="shared" si="1"/>
        <v>#DIV/0!</v>
      </c>
      <c r="J16" s="37" t="e">
        <f t="shared" si="1"/>
        <v>#DIV/0!</v>
      </c>
      <c r="K16" s="135" t="e">
        <f t="shared" si="0"/>
        <v>#DIV/0!</v>
      </c>
      <c r="N16" s="6"/>
      <c r="O16" s="6"/>
      <c r="P16" s="6"/>
      <c r="Q16" s="6"/>
      <c r="R16" s="6"/>
      <c r="S16" s="6"/>
      <c r="T16" s="6"/>
      <c r="U16" s="6"/>
    </row>
    <row r="17" spans="1:21" ht="24.95" customHeight="1" x14ac:dyDescent="0.2">
      <c r="A17" s="46" t="s">
        <v>15</v>
      </c>
      <c r="B17" s="45" t="s">
        <v>2</v>
      </c>
      <c r="C17" s="116"/>
      <c r="D17" s="116"/>
      <c r="E17" s="116"/>
      <c r="F17" s="116"/>
      <c r="G17" s="116"/>
      <c r="H17" s="27">
        <f>'+Междур'!J17</f>
        <v>0</v>
      </c>
      <c r="I17" s="37" t="e">
        <f t="shared" si="1"/>
        <v>#DIV/0!</v>
      </c>
      <c r="J17" s="37" t="e">
        <f t="shared" si="1"/>
        <v>#DIV/0!</v>
      </c>
      <c r="K17" s="135" t="e">
        <f t="shared" si="0"/>
        <v>#DIV/0!</v>
      </c>
      <c r="N17" s="6"/>
      <c r="O17" s="6"/>
      <c r="P17" s="6"/>
      <c r="Q17" s="6"/>
      <c r="R17" s="6"/>
      <c r="S17" s="6"/>
      <c r="T17" s="6"/>
      <c r="U17" s="6"/>
    </row>
    <row r="18" spans="1:21" ht="19.5" customHeight="1" x14ac:dyDescent="0.2">
      <c r="A18" s="130" t="s">
        <v>20</v>
      </c>
      <c r="B18" s="45" t="s">
        <v>2</v>
      </c>
      <c r="C18" s="116"/>
      <c r="D18" s="116"/>
      <c r="E18" s="116"/>
      <c r="F18" s="116"/>
      <c r="G18" s="116"/>
      <c r="H18" s="27">
        <f>'+Междур'!J18</f>
        <v>0</v>
      </c>
      <c r="I18" s="37" t="e">
        <f t="shared" si="1"/>
        <v>#DIV/0!</v>
      </c>
      <c r="J18" s="37" t="e">
        <f t="shared" si="1"/>
        <v>#DIV/0!</v>
      </c>
      <c r="K18" s="135" t="e">
        <f t="shared" si="0"/>
        <v>#DIV/0!</v>
      </c>
      <c r="N18" s="6"/>
      <c r="O18" s="6"/>
      <c r="P18" s="6"/>
      <c r="Q18" s="6"/>
      <c r="R18" s="6"/>
      <c r="S18" s="6"/>
      <c r="T18" s="6"/>
      <c r="U18" s="6"/>
    </row>
    <row r="19" spans="1:21" ht="16.5" customHeight="1" x14ac:dyDescent="0.2">
      <c r="A19" s="46" t="s">
        <v>19</v>
      </c>
      <c r="B19" s="45" t="s">
        <v>2</v>
      </c>
      <c r="C19" s="116"/>
      <c r="D19" s="116"/>
      <c r="E19" s="116"/>
      <c r="F19" s="116"/>
      <c r="G19" s="116"/>
      <c r="H19" s="27">
        <f>'+Междур'!J19</f>
        <v>0</v>
      </c>
      <c r="I19" s="37" t="e">
        <f t="shared" si="1"/>
        <v>#DIV/0!</v>
      </c>
      <c r="J19" s="37" t="e">
        <f t="shared" si="1"/>
        <v>#DIV/0!</v>
      </c>
      <c r="K19" s="135" t="e">
        <f t="shared" si="0"/>
        <v>#DIV/0!</v>
      </c>
      <c r="N19" s="6"/>
      <c r="O19" s="6"/>
      <c r="P19" s="6"/>
      <c r="Q19" s="6"/>
      <c r="R19" s="6"/>
      <c r="S19" s="6"/>
      <c r="T19" s="6"/>
      <c r="U19" s="6"/>
    </row>
    <row r="20" spans="1:21" ht="20.25" customHeight="1" x14ac:dyDescent="0.2">
      <c r="A20" s="130" t="s">
        <v>84</v>
      </c>
      <c r="B20" s="45" t="s">
        <v>88</v>
      </c>
      <c r="C20" s="116"/>
      <c r="D20" s="116"/>
      <c r="E20" s="116"/>
      <c r="F20" s="116"/>
      <c r="G20" s="116"/>
      <c r="H20" s="27">
        <f>'+Междур'!J20</f>
        <v>0</v>
      </c>
      <c r="I20" s="37" t="e">
        <f t="shared" si="1"/>
        <v>#DIV/0!</v>
      </c>
      <c r="J20" s="37" t="e">
        <f t="shared" si="1"/>
        <v>#DIV/0!</v>
      </c>
      <c r="K20" s="135" t="e">
        <f t="shared" si="0"/>
        <v>#DIV/0!</v>
      </c>
      <c r="N20" s="6"/>
      <c r="O20" s="6"/>
      <c r="P20" s="6"/>
      <c r="Q20" s="6"/>
      <c r="R20" s="6"/>
      <c r="S20" s="6"/>
      <c r="T20" s="6"/>
      <c r="U20" s="6"/>
    </row>
    <row r="21" spans="1:21" ht="16.5" customHeight="1" x14ac:dyDescent="0.2">
      <c r="A21" s="46" t="s">
        <v>14</v>
      </c>
      <c r="B21" s="45" t="s">
        <v>2</v>
      </c>
      <c r="C21" s="116"/>
      <c r="D21" s="116"/>
      <c r="E21" s="116"/>
      <c r="F21" s="116"/>
      <c r="G21" s="116"/>
      <c r="H21" s="27">
        <f>'+Междур'!J21</f>
        <v>0</v>
      </c>
      <c r="I21" s="37" t="e">
        <f t="shared" si="1"/>
        <v>#DIV/0!</v>
      </c>
      <c r="J21" s="37" t="e">
        <f t="shared" si="1"/>
        <v>#DIV/0!</v>
      </c>
      <c r="K21" s="135" t="e">
        <f t="shared" si="0"/>
        <v>#DIV/0!</v>
      </c>
      <c r="N21" s="6"/>
      <c r="O21" s="6"/>
      <c r="P21" s="6"/>
      <c r="Q21" s="6"/>
      <c r="R21" s="6"/>
      <c r="S21" s="6"/>
      <c r="T21" s="6"/>
      <c r="U21" s="6"/>
    </row>
    <row r="22" spans="1:21" ht="15.75" customHeight="1" x14ac:dyDescent="0.2">
      <c r="A22" s="130" t="s">
        <v>16</v>
      </c>
      <c r="B22" s="45" t="s">
        <v>2</v>
      </c>
      <c r="C22" s="116"/>
      <c r="D22" s="116"/>
      <c r="E22" s="116"/>
      <c r="F22" s="116"/>
      <c r="G22" s="116"/>
      <c r="H22" s="27">
        <f>'+Междур'!J22</f>
        <v>0</v>
      </c>
      <c r="I22" s="37" t="e">
        <f t="shared" si="1"/>
        <v>#DIV/0!</v>
      </c>
      <c r="J22" s="37" t="e">
        <f t="shared" si="1"/>
        <v>#DIV/0!</v>
      </c>
      <c r="K22" s="135" t="e">
        <f t="shared" si="0"/>
        <v>#DIV/0!</v>
      </c>
      <c r="N22" s="6"/>
      <c r="O22" s="6"/>
      <c r="P22" s="6"/>
      <c r="Q22" s="6"/>
      <c r="R22" s="6"/>
      <c r="S22" s="6"/>
      <c r="T22" s="6"/>
      <c r="U22" s="6"/>
    </row>
    <row r="23" spans="1:21" ht="24" x14ac:dyDescent="0.2">
      <c r="A23" s="130" t="s">
        <v>85</v>
      </c>
      <c r="B23" s="45" t="s">
        <v>2</v>
      </c>
      <c r="C23" s="116"/>
      <c r="D23" s="116"/>
      <c r="E23" s="116"/>
      <c r="F23" s="116"/>
      <c r="G23" s="116"/>
      <c r="H23" s="27">
        <f>'+Междур'!J23</f>
        <v>0</v>
      </c>
      <c r="I23" s="37" t="e">
        <f t="shared" si="1"/>
        <v>#DIV/0!</v>
      </c>
      <c r="J23" s="37" t="e">
        <f t="shared" si="1"/>
        <v>#DIV/0!</v>
      </c>
      <c r="K23" s="135" t="e">
        <f t="shared" si="0"/>
        <v>#DIV/0!</v>
      </c>
      <c r="N23" s="6"/>
      <c r="O23" s="6"/>
      <c r="P23" s="6"/>
      <c r="Q23" s="6"/>
      <c r="R23" s="6"/>
      <c r="S23" s="6"/>
      <c r="T23" s="6"/>
      <c r="U23" s="6"/>
    </row>
    <row r="24" spans="1:21" ht="15.75" x14ac:dyDescent="0.2">
      <c r="A24" s="46" t="s">
        <v>135</v>
      </c>
      <c r="B24" s="45"/>
      <c r="C24" s="116"/>
      <c r="D24" s="116"/>
      <c r="E24" s="116"/>
      <c r="F24" s="116"/>
      <c r="G24" s="116"/>
      <c r="H24" s="27">
        <f>'+Междур'!J24</f>
        <v>0</v>
      </c>
      <c r="I24" s="37" t="e">
        <f t="shared" si="1"/>
        <v>#DIV/0!</v>
      </c>
      <c r="J24" s="37" t="e">
        <f t="shared" si="1"/>
        <v>#DIV/0!</v>
      </c>
      <c r="K24" s="135" t="e">
        <f t="shared" si="0"/>
        <v>#DIV/0!</v>
      </c>
      <c r="N24" s="6"/>
      <c r="O24" s="6"/>
      <c r="P24" s="6"/>
      <c r="Q24" s="6"/>
      <c r="R24" s="6"/>
      <c r="S24" s="6"/>
      <c r="T24" s="6"/>
      <c r="U24" s="6"/>
    </row>
    <row r="25" spans="1:21" ht="15.75" x14ac:dyDescent="0.2">
      <c r="A25" s="130" t="s">
        <v>115</v>
      </c>
      <c r="B25" s="45" t="s">
        <v>2</v>
      </c>
      <c r="C25" s="122"/>
      <c r="D25" s="116"/>
      <c r="E25" s="122"/>
      <c r="F25" s="116"/>
      <c r="G25" s="122"/>
      <c r="H25" s="27">
        <f>'+Междур'!J25</f>
        <v>0</v>
      </c>
      <c r="I25" s="37" t="e">
        <f t="shared" si="1"/>
        <v>#DIV/0!</v>
      </c>
      <c r="J25" s="37" t="e">
        <f t="shared" si="1"/>
        <v>#DIV/0!</v>
      </c>
      <c r="K25" s="135" t="e">
        <f t="shared" si="0"/>
        <v>#DIV/0!</v>
      </c>
      <c r="N25" s="6"/>
      <c r="O25" s="6"/>
      <c r="P25" s="6"/>
      <c r="Q25" s="6"/>
      <c r="R25" s="6"/>
      <c r="S25" s="6"/>
      <c r="T25" s="6"/>
      <c r="U25" s="6"/>
    </row>
    <row r="26" spans="1:21" ht="15.75" x14ac:dyDescent="0.2">
      <c r="A26" s="46" t="s">
        <v>36</v>
      </c>
      <c r="B26" s="45" t="s">
        <v>2</v>
      </c>
      <c r="C26" s="116"/>
      <c r="D26" s="116"/>
      <c r="E26" s="116"/>
      <c r="F26" s="116"/>
      <c r="G26" s="116"/>
      <c r="H26" s="27">
        <f>'+Междур'!J26</f>
        <v>0</v>
      </c>
      <c r="I26" s="37" t="e">
        <f t="shared" si="1"/>
        <v>#DIV/0!</v>
      </c>
      <c r="J26" s="37" t="e">
        <f t="shared" si="1"/>
        <v>#DIV/0!</v>
      </c>
      <c r="K26" s="135" t="e">
        <f t="shared" si="0"/>
        <v>#DIV/0!</v>
      </c>
      <c r="N26" s="6"/>
      <c r="O26" s="6"/>
      <c r="P26" s="6"/>
      <c r="Q26" s="6"/>
      <c r="R26" s="6"/>
      <c r="S26" s="6"/>
      <c r="T26" s="6"/>
      <c r="U26" s="6"/>
    </row>
    <row r="27" spans="1:21" ht="15.75" x14ac:dyDescent="0.2">
      <c r="A27" s="46" t="s">
        <v>33</v>
      </c>
      <c r="B27" s="45" t="s">
        <v>2</v>
      </c>
      <c r="C27" s="116"/>
      <c r="D27" s="116"/>
      <c r="E27" s="116"/>
      <c r="F27" s="116"/>
      <c r="G27" s="116"/>
      <c r="H27" s="27">
        <f>'+Междур'!J27</f>
        <v>0</v>
      </c>
      <c r="I27" s="37" t="e">
        <f t="shared" si="1"/>
        <v>#DIV/0!</v>
      </c>
      <c r="J27" s="37" t="e">
        <f t="shared" si="1"/>
        <v>#DIV/0!</v>
      </c>
      <c r="K27" s="135" t="e">
        <f t="shared" si="0"/>
        <v>#DIV/0!</v>
      </c>
      <c r="N27" s="6"/>
      <c r="O27" s="6"/>
      <c r="P27" s="6"/>
      <c r="Q27" s="6"/>
      <c r="R27" s="6"/>
      <c r="S27" s="6"/>
      <c r="T27" s="6"/>
      <c r="U27" s="6"/>
    </row>
    <row r="28" spans="1:21" ht="15.75" x14ac:dyDescent="0.2">
      <c r="A28" s="46" t="s">
        <v>35</v>
      </c>
      <c r="B28" s="45" t="s">
        <v>2</v>
      </c>
      <c r="C28" s="116"/>
      <c r="D28" s="116"/>
      <c r="E28" s="116"/>
      <c r="F28" s="116"/>
      <c r="G28" s="116"/>
      <c r="H28" s="27">
        <f>'+Междур'!J28</f>
        <v>0</v>
      </c>
      <c r="I28" s="37" t="e">
        <f t="shared" si="1"/>
        <v>#DIV/0!</v>
      </c>
      <c r="J28" s="37" t="e">
        <f t="shared" si="1"/>
        <v>#DIV/0!</v>
      </c>
      <c r="K28" s="135" t="e">
        <f t="shared" si="0"/>
        <v>#DIV/0!</v>
      </c>
      <c r="N28" s="6"/>
      <c r="O28" s="6"/>
      <c r="P28" s="6"/>
      <c r="Q28" s="6"/>
      <c r="R28" s="6"/>
      <c r="S28" s="6"/>
      <c r="T28" s="6"/>
      <c r="U28" s="6"/>
    </row>
    <row r="29" spans="1:21" ht="15.75" x14ac:dyDescent="0.2">
      <c r="A29" s="46" t="s">
        <v>30</v>
      </c>
      <c r="B29" s="45" t="s">
        <v>2</v>
      </c>
      <c r="C29" s="116"/>
      <c r="D29" s="116"/>
      <c r="E29" s="116"/>
      <c r="F29" s="116"/>
      <c r="G29" s="116"/>
      <c r="H29" s="27">
        <f>'+Междур'!J29</f>
        <v>0</v>
      </c>
      <c r="I29" s="37" t="e">
        <f t="shared" si="1"/>
        <v>#DIV/0!</v>
      </c>
      <c r="J29" s="37" t="e">
        <f t="shared" si="1"/>
        <v>#DIV/0!</v>
      </c>
      <c r="K29" s="135" t="e">
        <f t="shared" si="0"/>
        <v>#DIV/0!</v>
      </c>
      <c r="N29" s="6"/>
      <c r="O29" s="6"/>
      <c r="P29" s="6"/>
      <c r="Q29" s="6"/>
      <c r="R29" s="6"/>
      <c r="S29" s="6"/>
      <c r="T29" s="6"/>
      <c r="U29" s="6"/>
    </row>
    <row r="30" spans="1:21" s="4" customFormat="1" ht="15.75" x14ac:dyDescent="0.2">
      <c r="A30" s="130" t="s">
        <v>17</v>
      </c>
      <c r="B30" s="45" t="s">
        <v>2</v>
      </c>
      <c r="C30" s="116"/>
      <c r="D30" s="116"/>
      <c r="E30" s="116"/>
      <c r="F30" s="116"/>
      <c r="G30" s="116"/>
      <c r="H30" s="27">
        <f>'+Междур'!J30</f>
        <v>0</v>
      </c>
      <c r="I30" s="37" t="e">
        <f t="shared" si="1"/>
        <v>#DIV/0!</v>
      </c>
      <c r="J30" s="37" t="e">
        <f t="shared" si="1"/>
        <v>#DIV/0!</v>
      </c>
      <c r="K30" s="135" t="e">
        <f t="shared" si="0"/>
        <v>#DIV/0!</v>
      </c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4" customFormat="1" ht="20.25" customHeight="1" x14ac:dyDescent="0.2">
      <c r="A31" s="130" t="s">
        <v>26</v>
      </c>
      <c r="B31" s="45" t="s">
        <v>2</v>
      </c>
      <c r="C31" s="116"/>
      <c r="D31" s="116"/>
      <c r="E31" s="116"/>
      <c r="F31" s="116"/>
      <c r="G31" s="116"/>
      <c r="H31" s="27">
        <f>'+Междур'!J31</f>
        <v>0</v>
      </c>
      <c r="I31" s="37" t="e">
        <f t="shared" si="1"/>
        <v>#DIV/0!</v>
      </c>
      <c r="J31" s="37" t="e">
        <f t="shared" si="1"/>
        <v>#DIV/0!</v>
      </c>
      <c r="K31" s="135" t="e">
        <f t="shared" si="0"/>
        <v>#DIV/0!</v>
      </c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4" customFormat="1" ht="21.75" customHeight="1" x14ac:dyDescent="0.2">
      <c r="A32" s="132" t="s">
        <v>27</v>
      </c>
      <c r="B32" s="45" t="s">
        <v>2</v>
      </c>
      <c r="C32" s="116"/>
      <c r="D32" s="116"/>
      <c r="E32" s="122"/>
      <c r="F32" s="116"/>
      <c r="G32" s="116"/>
      <c r="H32" s="27">
        <f>'+Междур'!J32</f>
        <v>0</v>
      </c>
      <c r="I32" s="37" t="e">
        <f t="shared" si="1"/>
        <v>#DIV/0!</v>
      </c>
      <c r="J32" s="37" t="e">
        <f t="shared" si="1"/>
        <v>#DIV/0!</v>
      </c>
      <c r="K32" s="135" t="e">
        <f t="shared" si="0"/>
        <v>#DIV/0!</v>
      </c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4" customFormat="1" ht="22.5" customHeight="1" x14ac:dyDescent="0.2">
      <c r="A33" s="46" t="s">
        <v>24</v>
      </c>
      <c r="B33" s="45" t="s">
        <v>2</v>
      </c>
      <c r="C33" s="116"/>
      <c r="D33" s="116"/>
      <c r="E33" s="116"/>
      <c r="F33" s="116"/>
      <c r="G33" s="116"/>
      <c r="H33" s="27">
        <f>'+Междур'!J33</f>
        <v>0</v>
      </c>
      <c r="I33" s="37" t="e">
        <f t="shared" si="1"/>
        <v>#DIV/0!</v>
      </c>
      <c r="J33" s="37" t="e">
        <f t="shared" si="1"/>
        <v>#DIV/0!</v>
      </c>
      <c r="K33" s="135" t="e">
        <f t="shared" si="0"/>
        <v>#DIV/0!</v>
      </c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20.25" customHeight="1" x14ac:dyDescent="0.2">
      <c r="A34" s="130" t="s">
        <v>52</v>
      </c>
      <c r="B34" s="45" t="s">
        <v>2</v>
      </c>
      <c r="C34" s="116"/>
      <c r="D34" s="116"/>
      <c r="E34" s="116"/>
      <c r="F34" s="116"/>
      <c r="G34" s="116"/>
      <c r="H34" s="27">
        <f>'+Междур'!J34</f>
        <v>0</v>
      </c>
      <c r="I34" s="37" t="e">
        <f t="shared" si="1"/>
        <v>#DIV/0!</v>
      </c>
      <c r="J34" s="37" t="e">
        <f t="shared" si="1"/>
        <v>#DIV/0!</v>
      </c>
      <c r="K34" s="135" t="e">
        <f t="shared" si="0"/>
        <v>#DIV/0!</v>
      </c>
      <c r="N34" s="6"/>
      <c r="O34" s="6"/>
      <c r="P34" s="6"/>
      <c r="Q34" s="6"/>
      <c r="R34" s="6"/>
      <c r="S34" s="6"/>
      <c r="T34" s="6"/>
      <c r="U34" s="6"/>
    </row>
    <row r="35" spans="1:21" ht="24.95" customHeight="1" x14ac:dyDescent="0.2">
      <c r="A35" s="130" t="s">
        <v>107</v>
      </c>
      <c r="B35" s="45" t="s">
        <v>2</v>
      </c>
      <c r="C35" s="116"/>
      <c r="D35" s="116"/>
      <c r="E35" s="116"/>
      <c r="F35" s="116"/>
      <c r="G35" s="116"/>
      <c r="H35" s="27">
        <f>'+Междур'!J35</f>
        <v>0</v>
      </c>
      <c r="I35" s="37" t="e">
        <f t="shared" si="1"/>
        <v>#DIV/0!</v>
      </c>
      <c r="J35" s="37" t="e">
        <f t="shared" si="1"/>
        <v>#DIV/0!</v>
      </c>
      <c r="K35" s="135" t="e">
        <f t="shared" si="0"/>
        <v>#DIV/0!</v>
      </c>
      <c r="N35" s="6"/>
      <c r="O35" s="6"/>
      <c r="P35" s="6"/>
      <c r="Q35" s="6"/>
      <c r="R35" s="6"/>
      <c r="S35" s="6"/>
      <c r="T35" s="6"/>
      <c r="U35" s="6"/>
    </row>
    <row r="36" spans="1:21" ht="24.95" customHeight="1" x14ac:dyDescent="0.2">
      <c r="A36" s="46" t="s">
        <v>96</v>
      </c>
      <c r="B36" s="45" t="s">
        <v>2</v>
      </c>
      <c r="C36" s="116"/>
      <c r="D36" s="116"/>
      <c r="E36" s="116"/>
      <c r="F36" s="116"/>
      <c r="G36" s="116"/>
      <c r="H36" s="27">
        <f>'+Междур'!J36</f>
        <v>0</v>
      </c>
      <c r="I36" s="37" t="e">
        <f t="shared" si="1"/>
        <v>#DIV/0!</v>
      </c>
      <c r="J36" s="37" t="e">
        <f t="shared" si="1"/>
        <v>#DIV/0!</v>
      </c>
      <c r="K36" s="135" t="e">
        <f t="shared" si="0"/>
        <v>#DIV/0!</v>
      </c>
      <c r="N36" s="6"/>
      <c r="O36" s="6"/>
      <c r="P36" s="6"/>
      <c r="Q36" s="6"/>
      <c r="R36" s="6"/>
      <c r="S36" s="6"/>
      <c r="T36" s="6"/>
      <c r="U36" s="6"/>
    </row>
    <row r="37" spans="1:21" ht="24.95" customHeight="1" x14ac:dyDescent="0.2">
      <c r="A37" s="130" t="s">
        <v>21</v>
      </c>
      <c r="B37" s="45" t="s">
        <v>2</v>
      </c>
      <c r="C37" s="116"/>
      <c r="D37" s="116"/>
      <c r="E37" s="116"/>
      <c r="F37" s="116"/>
      <c r="G37" s="116"/>
      <c r="H37" s="27">
        <f>'+Междур'!J37</f>
        <v>0</v>
      </c>
      <c r="I37" s="37" t="e">
        <f t="shared" si="1"/>
        <v>#DIV/0!</v>
      </c>
      <c r="J37" s="37" t="e">
        <f t="shared" si="1"/>
        <v>#DIV/0!</v>
      </c>
      <c r="K37" s="135" t="e">
        <f t="shared" si="0"/>
        <v>#DIV/0!</v>
      </c>
      <c r="N37" s="6"/>
      <c r="O37" s="6"/>
      <c r="P37" s="6"/>
      <c r="Q37" s="6"/>
      <c r="R37" s="6"/>
      <c r="S37" s="6"/>
      <c r="T37" s="6"/>
      <c r="U37" s="6"/>
    </row>
    <row r="38" spans="1:21" ht="24.95" customHeight="1" x14ac:dyDescent="0.2">
      <c r="A38" s="130" t="s">
        <v>53</v>
      </c>
      <c r="B38" s="45" t="s">
        <v>2</v>
      </c>
      <c r="C38" s="116"/>
      <c r="D38" s="116"/>
      <c r="E38" s="116"/>
      <c r="F38" s="116"/>
      <c r="G38" s="116"/>
      <c r="H38" s="27">
        <f>'+Междур'!J38</f>
        <v>0</v>
      </c>
      <c r="I38" s="37" t="e">
        <f t="shared" si="1"/>
        <v>#DIV/0!</v>
      </c>
      <c r="J38" s="37" t="e">
        <f t="shared" si="1"/>
        <v>#DIV/0!</v>
      </c>
      <c r="K38" s="135" t="e">
        <f t="shared" si="0"/>
        <v>#DIV/0!</v>
      </c>
      <c r="N38" s="6"/>
      <c r="O38" s="6"/>
      <c r="P38" s="6"/>
      <c r="Q38" s="6"/>
      <c r="R38" s="6"/>
      <c r="S38" s="6"/>
      <c r="T38" s="6"/>
      <c r="U38" s="6"/>
    </row>
    <row r="39" spans="1:21" ht="24.95" customHeight="1" x14ac:dyDescent="0.2">
      <c r="A39" s="46" t="s">
        <v>37</v>
      </c>
      <c r="B39" s="45" t="s">
        <v>2</v>
      </c>
      <c r="C39" s="116"/>
      <c r="D39" s="116"/>
      <c r="E39" s="116"/>
      <c r="F39" s="116"/>
      <c r="G39" s="116"/>
      <c r="H39" s="27">
        <f>'+Междур'!J39</f>
        <v>0</v>
      </c>
      <c r="I39" s="37" t="e">
        <f t="shared" si="1"/>
        <v>#DIV/0!</v>
      </c>
      <c r="J39" s="37" t="e">
        <f t="shared" si="1"/>
        <v>#DIV/0!</v>
      </c>
      <c r="K39" s="135" t="e">
        <f t="shared" si="0"/>
        <v>#DIV/0!</v>
      </c>
      <c r="N39" s="6"/>
      <c r="O39" s="6"/>
      <c r="P39" s="6"/>
      <c r="Q39" s="6"/>
      <c r="R39" s="6"/>
      <c r="S39" s="6"/>
      <c r="T39" s="6"/>
      <c r="U39" s="6"/>
    </row>
    <row r="40" spans="1:21" ht="21" customHeight="1" x14ac:dyDescent="0.2">
      <c r="A40" s="46" t="s">
        <v>22</v>
      </c>
      <c r="B40" s="45" t="s">
        <v>2</v>
      </c>
      <c r="C40" s="39"/>
      <c r="D40" s="39"/>
      <c r="E40" s="39"/>
      <c r="F40" s="39"/>
      <c r="G40" s="39"/>
      <c r="H40" s="27">
        <f>'+Междур'!J40</f>
        <v>0</v>
      </c>
      <c r="I40" s="37" t="e">
        <f t="shared" si="1"/>
        <v>#DIV/0!</v>
      </c>
      <c r="J40" s="37" t="e">
        <f t="shared" si="1"/>
        <v>#DIV/0!</v>
      </c>
      <c r="K40" s="135" t="e">
        <f t="shared" si="0"/>
        <v>#DIV/0!</v>
      </c>
      <c r="N40" s="6"/>
      <c r="O40" s="6"/>
      <c r="P40" s="6"/>
      <c r="Q40" s="6"/>
      <c r="R40" s="6"/>
      <c r="S40" s="6"/>
      <c r="T40" s="6"/>
      <c r="U40" s="6"/>
    </row>
    <row r="41" spans="1:21" ht="21" customHeight="1" x14ac:dyDescent="0.2">
      <c r="A41" s="131" t="s">
        <v>77</v>
      </c>
      <c r="B41" s="47" t="s">
        <v>2</v>
      </c>
      <c r="C41" s="39"/>
      <c r="D41" s="39"/>
      <c r="E41" s="123"/>
      <c r="F41" s="39"/>
      <c r="G41" s="39"/>
      <c r="H41" s="27">
        <f>'+Междур'!J41</f>
        <v>0</v>
      </c>
      <c r="I41" s="37" t="e">
        <f t="shared" si="1"/>
        <v>#DIV/0!</v>
      </c>
      <c r="J41" s="37" t="e">
        <f t="shared" si="1"/>
        <v>#DIV/0!</v>
      </c>
      <c r="K41" s="135" t="e">
        <f t="shared" ref="K41" si="2">I41/J41*100</f>
        <v>#DIV/0!</v>
      </c>
      <c r="N41" s="6"/>
      <c r="O41" s="6"/>
      <c r="P41" s="6"/>
      <c r="Q41" s="6"/>
      <c r="R41" s="6"/>
      <c r="S41" s="6"/>
      <c r="T41" s="6"/>
      <c r="U41" s="6"/>
    </row>
    <row r="42" spans="1:21" ht="21" customHeight="1" x14ac:dyDescent="0.2">
      <c r="A42" s="46" t="s">
        <v>32</v>
      </c>
      <c r="B42" s="45" t="s">
        <v>2</v>
      </c>
      <c r="C42" s="39"/>
      <c r="D42" s="39"/>
      <c r="E42" s="39"/>
      <c r="F42" s="39"/>
      <c r="G42" s="39"/>
      <c r="H42" s="27">
        <f>'+Междур'!J42</f>
        <v>0</v>
      </c>
      <c r="I42" s="37" t="e">
        <f t="shared" si="1"/>
        <v>#DIV/0!</v>
      </c>
      <c r="J42" s="37" t="e">
        <f t="shared" si="1"/>
        <v>#DIV/0!</v>
      </c>
      <c r="K42" s="135" t="e">
        <f t="shared" ref="K42:K51" si="3">I42/J42*100</f>
        <v>#DIV/0!</v>
      </c>
      <c r="N42" s="6"/>
      <c r="O42" s="6"/>
      <c r="P42" s="6"/>
      <c r="Q42" s="6"/>
      <c r="R42" s="6"/>
      <c r="S42" s="6"/>
      <c r="T42" s="6"/>
      <c r="U42" s="6"/>
    </row>
    <row r="43" spans="1:21" ht="21" customHeight="1" x14ac:dyDescent="0.2">
      <c r="A43" s="46" t="s">
        <v>34</v>
      </c>
      <c r="B43" s="45" t="s">
        <v>2</v>
      </c>
      <c r="C43" s="39"/>
      <c r="D43" s="39"/>
      <c r="E43" s="39"/>
      <c r="F43" s="39"/>
      <c r="G43" s="39"/>
      <c r="H43" s="27">
        <f>'+Междур'!J43</f>
        <v>0</v>
      </c>
      <c r="I43" s="37" t="e">
        <f t="shared" si="1"/>
        <v>#DIV/0!</v>
      </c>
      <c r="J43" s="37" t="e">
        <f t="shared" si="1"/>
        <v>#DIV/0!</v>
      </c>
      <c r="K43" s="135" t="e">
        <f t="shared" si="3"/>
        <v>#DIV/0!</v>
      </c>
      <c r="N43" s="6"/>
      <c r="O43" s="6"/>
      <c r="P43" s="6"/>
      <c r="Q43" s="6"/>
      <c r="R43" s="6"/>
      <c r="S43" s="6"/>
      <c r="T43" s="6"/>
      <c r="U43" s="6"/>
    </row>
    <row r="44" spans="1:21" ht="21" customHeight="1" x14ac:dyDescent="0.2">
      <c r="A44" s="46" t="s">
        <v>86</v>
      </c>
      <c r="B44" s="45" t="s">
        <v>2</v>
      </c>
      <c r="C44" s="7"/>
      <c r="D44" s="7"/>
      <c r="E44" s="7"/>
      <c r="F44" s="7"/>
      <c r="G44" s="39"/>
      <c r="H44" s="27">
        <f>'+Междур'!J44</f>
        <v>0</v>
      </c>
      <c r="I44" s="37" t="e">
        <f t="shared" si="1"/>
        <v>#DIV/0!</v>
      </c>
      <c r="J44" s="37" t="e">
        <f t="shared" si="1"/>
        <v>#DIV/0!</v>
      </c>
      <c r="K44" s="135" t="e">
        <f t="shared" si="3"/>
        <v>#DIV/0!</v>
      </c>
      <c r="N44" s="6"/>
      <c r="O44" s="6"/>
      <c r="P44" s="6"/>
      <c r="Q44" s="6"/>
      <c r="R44" s="6"/>
      <c r="S44" s="6"/>
      <c r="T44" s="6"/>
      <c r="U44" s="6"/>
    </row>
    <row r="45" spans="1:21" ht="21" customHeight="1" x14ac:dyDescent="0.2">
      <c r="A45" s="131" t="s">
        <v>54</v>
      </c>
      <c r="B45" s="45" t="s">
        <v>2</v>
      </c>
      <c r="C45" s="7"/>
      <c r="D45" s="7"/>
      <c r="E45" s="7"/>
      <c r="F45" s="7"/>
      <c r="G45" s="39"/>
      <c r="H45" s="27">
        <f>'+Междур'!J45</f>
        <v>0</v>
      </c>
      <c r="I45" s="37" t="e">
        <f t="shared" si="1"/>
        <v>#DIV/0!</v>
      </c>
      <c r="J45" s="37" t="e">
        <f t="shared" si="1"/>
        <v>#DIV/0!</v>
      </c>
      <c r="K45" s="135" t="e">
        <f t="shared" si="3"/>
        <v>#DIV/0!</v>
      </c>
      <c r="N45" s="6"/>
      <c r="O45" s="6"/>
      <c r="P45" s="6"/>
      <c r="Q45" s="6"/>
      <c r="R45" s="6"/>
      <c r="S45" s="6"/>
      <c r="T45" s="6"/>
      <c r="U45" s="6"/>
    </row>
    <row r="46" spans="1:21" ht="21" customHeight="1" x14ac:dyDescent="0.2">
      <c r="A46" s="131" t="s">
        <v>55</v>
      </c>
      <c r="B46" s="45" t="s">
        <v>2</v>
      </c>
      <c r="C46" s="7"/>
      <c r="D46" s="7"/>
      <c r="E46" s="7"/>
      <c r="F46" s="7"/>
      <c r="G46" s="39"/>
      <c r="H46" s="27">
        <f>'+Междур'!J46</f>
        <v>650</v>
      </c>
      <c r="I46" s="37">
        <f t="shared" si="1"/>
        <v>650</v>
      </c>
      <c r="J46" s="37">
        <f t="shared" si="1"/>
        <v>650</v>
      </c>
      <c r="K46" s="135">
        <f t="shared" si="3"/>
        <v>100</v>
      </c>
    </row>
    <row r="47" spans="1:21" ht="21" customHeight="1" x14ac:dyDescent="0.2">
      <c r="A47" s="132" t="s">
        <v>25</v>
      </c>
      <c r="B47" s="45" t="s">
        <v>2</v>
      </c>
      <c r="C47" s="7"/>
      <c r="D47" s="7"/>
      <c r="E47" s="7"/>
      <c r="F47" s="7"/>
      <c r="G47" s="39"/>
      <c r="H47" s="27">
        <f>'+Междур'!J47</f>
        <v>0</v>
      </c>
      <c r="I47" s="37" t="e">
        <f t="shared" si="1"/>
        <v>#DIV/0!</v>
      </c>
      <c r="J47" s="37" t="e">
        <f t="shared" si="1"/>
        <v>#DIV/0!</v>
      </c>
      <c r="K47" s="135" t="e">
        <f t="shared" si="3"/>
        <v>#DIV/0!</v>
      </c>
    </row>
    <row r="48" spans="1:21" ht="21" customHeight="1" x14ac:dyDescent="0.2">
      <c r="A48" s="131" t="s">
        <v>87</v>
      </c>
      <c r="B48" s="47" t="s">
        <v>2</v>
      </c>
      <c r="C48" s="7"/>
      <c r="D48" s="197">
        <v>67.14</v>
      </c>
      <c r="E48" s="141">
        <v>67.5</v>
      </c>
      <c r="F48" s="141"/>
      <c r="G48" s="39"/>
      <c r="H48" s="27">
        <f>'+Междур'!J48</f>
        <v>0</v>
      </c>
      <c r="I48" s="37">
        <f>AVERAGEIF(C48:H48,"&gt;0")</f>
        <v>67.319999999999993</v>
      </c>
      <c r="J48" s="37">
        <v>67.319999999999993</v>
      </c>
      <c r="K48" s="135">
        <f t="shared" si="3"/>
        <v>100</v>
      </c>
    </row>
    <row r="49" spans="1:11" ht="21" customHeight="1" x14ac:dyDescent="0.2">
      <c r="A49" s="131" t="s">
        <v>57</v>
      </c>
      <c r="B49" s="47" t="s">
        <v>2</v>
      </c>
      <c r="C49" s="7"/>
      <c r="D49" s="197">
        <v>70</v>
      </c>
      <c r="E49" s="141">
        <v>73.73</v>
      </c>
      <c r="F49" s="141"/>
      <c r="G49" s="39"/>
      <c r="H49" s="27">
        <f>'+Междур'!J49</f>
        <v>0</v>
      </c>
      <c r="I49" s="37">
        <f t="shared" si="1"/>
        <v>71.865000000000009</v>
      </c>
      <c r="J49" s="37">
        <v>71.87</v>
      </c>
      <c r="K49" s="135">
        <f>I49/J49*100</f>
        <v>99.993042994295266</v>
      </c>
    </row>
    <row r="50" spans="1:11" ht="21" customHeight="1" x14ac:dyDescent="0.2">
      <c r="A50" s="46" t="s">
        <v>28</v>
      </c>
      <c r="B50" s="45" t="s">
        <v>2</v>
      </c>
      <c r="C50" s="7"/>
      <c r="D50" s="7"/>
      <c r="E50" s="7"/>
      <c r="F50" s="7"/>
      <c r="G50" s="39"/>
      <c r="H50" s="27">
        <f>'+Междур'!J50</f>
        <v>0</v>
      </c>
      <c r="I50" s="37" t="e">
        <f t="shared" si="1"/>
        <v>#DIV/0!</v>
      </c>
      <c r="J50" s="37" t="e">
        <f t="shared" si="1"/>
        <v>#DIV/0!</v>
      </c>
      <c r="K50" s="135" t="e">
        <f t="shared" si="3"/>
        <v>#DIV/0!</v>
      </c>
    </row>
    <row r="51" spans="1:11" ht="21" customHeight="1" x14ac:dyDescent="0.2">
      <c r="A51" s="133" t="s">
        <v>56</v>
      </c>
      <c r="B51" s="45" t="s">
        <v>101</v>
      </c>
      <c r="C51" s="7"/>
      <c r="D51" s="7"/>
      <c r="E51" s="7"/>
      <c r="F51" s="7"/>
      <c r="G51" s="39"/>
      <c r="H51" s="27">
        <f>'+Междур'!J51</f>
        <v>0</v>
      </c>
      <c r="I51" s="37" t="e">
        <f t="shared" si="1"/>
        <v>#DIV/0!</v>
      </c>
      <c r="J51" s="37" t="e">
        <f t="shared" si="1"/>
        <v>#DIV/0!</v>
      </c>
      <c r="K51" s="135" t="e">
        <f t="shared" si="3"/>
        <v>#DIV/0!</v>
      </c>
    </row>
    <row r="54" spans="1:11" ht="21" customHeight="1" x14ac:dyDescent="0.2">
      <c r="E54" s="10">
        <v>64.28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orientation="portrait" r:id="rId1"/>
  <headerFooter alignWithMargins="0">
    <oddHeader>&amp;L&amp;9&amp;F&amp;C&amp;9&amp;P&amp;R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</sheetPr>
  <dimension ref="A1:K51"/>
  <sheetViews>
    <sheetView zoomScale="85" zoomScaleNormal="85" zoomScaleSheetLayoutView="100" workbookViewId="0">
      <pane xSplit="2" ySplit="2" topLeftCell="C3" activePane="bottomRight" state="frozen"/>
      <selection activeCell="J46" sqref="J46"/>
      <selection pane="topRight" activeCell="J46" sqref="J46"/>
      <selection pane="bottomLeft" activeCell="J46" sqref="J46"/>
      <selection pane="bottomRight" activeCell="E22" sqref="E22"/>
    </sheetView>
  </sheetViews>
  <sheetFormatPr defaultColWidth="9" defaultRowHeight="21" customHeight="1" x14ac:dyDescent="0.25"/>
  <cols>
    <col min="1" max="1" width="5.75" style="1" customWidth="1"/>
    <col min="2" max="2" width="29.125" style="8" customWidth="1"/>
    <col min="3" max="3" width="10.625" style="8" customWidth="1"/>
    <col min="4" max="4" width="10.625" style="14" customWidth="1"/>
    <col min="5" max="8" width="10.625" style="10" customWidth="1"/>
    <col min="9" max="10" width="9" style="6"/>
    <col min="11" max="11" width="8.75" customWidth="1"/>
    <col min="12" max="16384" width="9" style="1"/>
  </cols>
  <sheetData>
    <row r="1" spans="1:10" s="2" customFormat="1" ht="62.25" customHeight="1" x14ac:dyDescent="0.2">
      <c r="B1" s="23" t="s">
        <v>43</v>
      </c>
      <c r="C1" s="26"/>
      <c r="D1" s="13"/>
      <c r="E1" s="11"/>
      <c r="F1" s="11"/>
      <c r="G1" s="11"/>
      <c r="H1" s="11"/>
      <c r="I1" s="5"/>
      <c r="J1" s="5"/>
    </row>
    <row r="2" spans="1:10" s="3" customFormat="1" ht="37.5" customHeight="1" x14ac:dyDescent="0.2">
      <c r="A2" s="41" t="s">
        <v>59</v>
      </c>
      <c r="B2" s="25" t="s">
        <v>0</v>
      </c>
      <c r="C2" s="25" t="s">
        <v>1</v>
      </c>
      <c r="D2" s="153" t="s">
        <v>60</v>
      </c>
      <c r="E2" s="153" t="s">
        <v>132</v>
      </c>
      <c r="F2" s="153" t="s">
        <v>127</v>
      </c>
      <c r="G2" s="22" t="s">
        <v>102</v>
      </c>
      <c r="H2" s="21" t="s">
        <v>3</v>
      </c>
      <c r="I2" s="143" t="s">
        <v>111</v>
      </c>
      <c r="J2" s="134" t="s">
        <v>49</v>
      </c>
    </row>
    <row r="3" spans="1:10" s="3" customFormat="1" ht="18" customHeight="1" x14ac:dyDescent="0.2">
      <c r="A3" s="41">
        <v>1</v>
      </c>
      <c r="B3" s="130" t="s">
        <v>83</v>
      </c>
      <c r="C3" s="45" t="s">
        <v>2</v>
      </c>
      <c r="D3" s="22"/>
      <c r="E3" s="22"/>
      <c r="F3" s="112"/>
      <c r="G3" s="117">
        <f>'+Междур'!J3</f>
        <v>500</v>
      </c>
      <c r="H3" s="35">
        <f>AVERAGEIF(D3:G3,"&gt;0")</f>
        <v>500</v>
      </c>
      <c r="I3" s="35">
        <f>AVERAGEIF(E3:H3,"&gt;0")</f>
        <v>500</v>
      </c>
      <c r="J3" s="143">
        <f t="shared" ref="J3:J36" si="0">H3/I3*100</f>
        <v>100</v>
      </c>
    </row>
    <row r="4" spans="1:10" s="3" customFormat="1" ht="24.95" customHeight="1" x14ac:dyDescent="0.2">
      <c r="A4" s="32">
        <v>2</v>
      </c>
      <c r="B4" s="46" t="s">
        <v>51</v>
      </c>
      <c r="C4" s="45" t="s">
        <v>2</v>
      </c>
      <c r="D4" s="100"/>
      <c r="E4" s="100"/>
      <c r="F4" s="101"/>
      <c r="G4" s="117">
        <f>'+Междур'!J4</f>
        <v>0</v>
      </c>
      <c r="H4" s="35" t="e">
        <f t="shared" ref="H4:I51" si="1">AVERAGEIF(D4:G4,"&gt;0")</f>
        <v>#DIV/0!</v>
      </c>
      <c r="I4" s="35" t="e">
        <f t="shared" si="1"/>
        <v>#DIV/0!</v>
      </c>
      <c r="J4" s="143" t="e">
        <f t="shared" si="0"/>
        <v>#DIV/0!</v>
      </c>
    </row>
    <row r="5" spans="1:10" ht="24.95" customHeight="1" x14ac:dyDescent="0.25">
      <c r="A5" s="32">
        <v>3</v>
      </c>
      <c r="B5" s="130" t="s">
        <v>108</v>
      </c>
      <c r="C5" s="45" t="s">
        <v>2</v>
      </c>
      <c r="D5" s="100"/>
      <c r="E5" s="100"/>
      <c r="F5" s="101"/>
      <c r="G5" s="117">
        <f>'+Междур'!J5</f>
        <v>560</v>
      </c>
      <c r="H5" s="35">
        <f t="shared" si="1"/>
        <v>560</v>
      </c>
      <c r="I5" s="35">
        <f t="shared" si="1"/>
        <v>560</v>
      </c>
      <c r="J5" s="143">
        <f t="shared" si="0"/>
        <v>100</v>
      </c>
    </row>
    <row r="6" spans="1:10" ht="24.95" customHeight="1" x14ac:dyDescent="0.25">
      <c r="A6" s="41">
        <v>4</v>
      </c>
      <c r="B6" s="46" t="s">
        <v>23</v>
      </c>
      <c r="C6" s="45" t="s">
        <v>2</v>
      </c>
      <c r="D6" s="100"/>
      <c r="E6" s="100"/>
      <c r="F6" s="101"/>
      <c r="G6" s="117">
        <f>'+Междур'!J6</f>
        <v>0</v>
      </c>
      <c r="H6" s="35" t="e">
        <f t="shared" si="1"/>
        <v>#DIV/0!</v>
      </c>
      <c r="I6" s="35" t="e">
        <f t="shared" si="1"/>
        <v>#DIV/0!</v>
      </c>
      <c r="J6" s="143" t="e">
        <f t="shared" si="0"/>
        <v>#DIV/0!</v>
      </c>
    </row>
    <row r="7" spans="1:10" ht="24.95" customHeight="1" x14ac:dyDescent="0.25">
      <c r="A7" s="32">
        <v>5</v>
      </c>
      <c r="B7" s="46" t="s">
        <v>23</v>
      </c>
      <c r="C7" s="45" t="s">
        <v>2</v>
      </c>
      <c r="D7" s="100"/>
      <c r="E7" s="100"/>
      <c r="F7" s="101"/>
      <c r="G7" s="117">
        <f>'+Междур'!J7</f>
        <v>0</v>
      </c>
      <c r="H7" s="35" t="e">
        <f t="shared" si="1"/>
        <v>#DIV/0!</v>
      </c>
      <c r="I7" s="35" t="e">
        <f t="shared" si="1"/>
        <v>#DIV/0!</v>
      </c>
      <c r="J7" s="143" t="e">
        <f t="shared" si="0"/>
        <v>#DIV/0!</v>
      </c>
    </row>
    <row r="8" spans="1:10" s="3" customFormat="1" ht="24.95" customHeight="1" x14ac:dyDescent="0.2">
      <c r="A8" s="32">
        <v>6</v>
      </c>
      <c r="B8" s="46" t="s">
        <v>38</v>
      </c>
      <c r="C8" s="45" t="s">
        <v>2</v>
      </c>
      <c r="D8" s="100"/>
      <c r="E8" s="100"/>
      <c r="F8" s="101"/>
      <c r="G8" s="117">
        <f>'+Междур'!J8</f>
        <v>0</v>
      </c>
      <c r="H8" s="35" t="e">
        <f t="shared" si="1"/>
        <v>#DIV/0!</v>
      </c>
      <c r="I8" s="35" t="e">
        <f t="shared" si="1"/>
        <v>#DIV/0!</v>
      </c>
      <c r="J8" s="143" t="e">
        <f t="shared" si="0"/>
        <v>#DIV/0!</v>
      </c>
    </row>
    <row r="9" spans="1:10" ht="24.95" customHeight="1" x14ac:dyDescent="0.25">
      <c r="A9" s="41">
        <v>7</v>
      </c>
      <c r="B9" s="130" t="s">
        <v>114</v>
      </c>
      <c r="C9" s="45" t="s">
        <v>2</v>
      </c>
      <c r="D9" s="100"/>
      <c r="E9" s="100"/>
      <c r="F9" s="101"/>
      <c r="G9" s="117">
        <f>'+Междур'!J9</f>
        <v>0</v>
      </c>
      <c r="H9" s="35" t="e">
        <f t="shared" si="1"/>
        <v>#DIV/0!</v>
      </c>
      <c r="I9" s="35" t="e">
        <f t="shared" si="1"/>
        <v>#DIV/0!</v>
      </c>
      <c r="J9" s="143" t="e">
        <f t="shared" si="0"/>
        <v>#DIV/0!</v>
      </c>
    </row>
    <row r="10" spans="1:10" ht="24.95" customHeight="1" x14ac:dyDescent="0.25">
      <c r="A10" s="32">
        <v>8</v>
      </c>
      <c r="B10" s="46" t="s">
        <v>31</v>
      </c>
      <c r="C10" s="45" t="s">
        <v>2</v>
      </c>
      <c r="D10" s="100"/>
      <c r="E10" s="100"/>
      <c r="F10" s="101"/>
      <c r="G10" s="117">
        <f>'+Междур'!J10</f>
        <v>0</v>
      </c>
      <c r="H10" s="35" t="e">
        <f t="shared" si="1"/>
        <v>#DIV/0!</v>
      </c>
      <c r="I10" s="35" t="e">
        <f t="shared" si="1"/>
        <v>#DIV/0!</v>
      </c>
      <c r="J10" s="143" t="e">
        <f t="shared" si="0"/>
        <v>#DIV/0!</v>
      </c>
    </row>
    <row r="11" spans="1:10" ht="24.95" customHeight="1" x14ac:dyDescent="0.25">
      <c r="A11" s="32">
        <v>9</v>
      </c>
      <c r="B11" s="46" t="s">
        <v>29</v>
      </c>
      <c r="C11" s="45" t="s">
        <v>2</v>
      </c>
      <c r="D11" s="100"/>
      <c r="E11" s="100"/>
      <c r="F11" s="101"/>
      <c r="G11" s="117">
        <f>'+Междур'!J11</f>
        <v>0</v>
      </c>
      <c r="H11" s="35" t="e">
        <f t="shared" si="1"/>
        <v>#DIV/0!</v>
      </c>
      <c r="I11" s="35" t="e">
        <f t="shared" si="1"/>
        <v>#DIV/0!</v>
      </c>
      <c r="J11" s="143" t="e">
        <f t="shared" si="0"/>
        <v>#DIV/0!</v>
      </c>
    </row>
    <row r="12" spans="1:10" ht="24.95" customHeight="1" x14ac:dyDescent="0.25">
      <c r="A12" s="41">
        <v>10</v>
      </c>
      <c r="B12" s="130" t="s">
        <v>81</v>
      </c>
      <c r="C12" s="45" t="s">
        <v>2</v>
      </c>
      <c r="D12" s="100"/>
      <c r="E12" s="100"/>
      <c r="F12" s="101"/>
      <c r="G12" s="117">
        <f>'+Междур'!J12</f>
        <v>0</v>
      </c>
      <c r="H12" s="35" t="e">
        <f t="shared" si="1"/>
        <v>#DIV/0!</v>
      </c>
      <c r="I12" s="35" t="e">
        <f t="shared" si="1"/>
        <v>#DIV/0!</v>
      </c>
      <c r="J12" s="143" t="e">
        <f t="shared" si="0"/>
        <v>#DIV/0!</v>
      </c>
    </row>
    <row r="13" spans="1:10" ht="24.95" customHeight="1" x14ac:dyDescent="0.25">
      <c r="A13" s="32">
        <v>11</v>
      </c>
      <c r="B13" s="130" t="s">
        <v>113</v>
      </c>
      <c r="C13" s="45" t="s">
        <v>2</v>
      </c>
      <c r="D13" s="100"/>
      <c r="E13" s="100"/>
      <c r="F13" s="101"/>
      <c r="G13" s="117">
        <f>'+Междур'!J13</f>
        <v>0</v>
      </c>
      <c r="H13" s="35" t="e">
        <f t="shared" si="1"/>
        <v>#DIV/0!</v>
      </c>
      <c r="I13" s="35" t="e">
        <f t="shared" si="1"/>
        <v>#DIV/0!</v>
      </c>
      <c r="J13" s="143" t="e">
        <f t="shared" si="0"/>
        <v>#DIV/0!</v>
      </c>
    </row>
    <row r="14" spans="1:10" ht="24.95" customHeight="1" x14ac:dyDescent="0.25">
      <c r="A14" s="32">
        <v>12</v>
      </c>
      <c r="B14" s="130" t="s">
        <v>82</v>
      </c>
      <c r="C14" s="45" t="s">
        <v>2</v>
      </c>
      <c r="D14" s="100"/>
      <c r="E14" s="100"/>
      <c r="F14" s="101"/>
      <c r="G14" s="117">
        <f>'+Междур'!J14</f>
        <v>500</v>
      </c>
      <c r="H14" s="35">
        <f t="shared" si="1"/>
        <v>500</v>
      </c>
      <c r="I14" s="35">
        <f t="shared" si="1"/>
        <v>500</v>
      </c>
      <c r="J14" s="143">
        <f t="shared" si="0"/>
        <v>100</v>
      </c>
    </row>
    <row r="15" spans="1:10" ht="24.95" customHeight="1" x14ac:dyDescent="0.25">
      <c r="A15" s="41">
        <v>13</v>
      </c>
      <c r="B15" s="130" t="s">
        <v>106</v>
      </c>
      <c r="C15" s="45" t="s">
        <v>2</v>
      </c>
      <c r="D15" s="100"/>
      <c r="E15" s="100"/>
      <c r="F15" s="101"/>
      <c r="G15" s="117">
        <f>'+Междур'!J15</f>
        <v>0</v>
      </c>
      <c r="H15" s="35" t="e">
        <f t="shared" si="1"/>
        <v>#DIV/0!</v>
      </c>
      <c r="I15" s="35" t="e">
        <f t="shared" si="1"/>
        <v>#DIV/0!</v>
      </c>
      <c r="J15" s="143" t="e">
        <f t="shared" si="0"/>
        <v>#DIV/0!</v>
      </c>
    </row>
    <row r="16" spans="1:10" ht="24.95" customHeight="1" x14ac:dyDescent="0.25">
      <c r="A16" s="32">
        <v>14</v>
      </c>
      <c r="B16" s="46" t="s">
        <v>18</v>
      </c>
      <c r="C16" s="45" t="s">
        <v>2</v>
      </c>
      <c r="D16" s="102"/>
      <c r="E16" s="102"/>
      <c r="F16" s="103"/>
      <c r="G16" s="117">
        <f>'+Междур'!J16</f>
        <v>0</v>
      </c>
      <c r="H16" s="35" t="e">
        <f t="shared" si="1"/>
        <v>#DIV/0!</v>
      </c>
      <c r="I16" s="35" t="e">
        <f t="shared" si="1"/>
        <v>#DIV/0!</v>
      </c>
      <c r="J16" s="143" t="e">
        <f t="shared" si="0"/>
        <v>#DIV/0!</v>
      </c>
    </row>
    <row r="17" spans="1:10" ht="24.95" customHeight="1" x14ac:dyDescent="0.25">
      <c r="A17" s="32">
        <v>15</v>
      </c>
      <c r="B17" s="46" t="s">
        <v>15</v>
      </c>
      <c r="C17" s="45" t="s">
        <v>2</v>
      </c>
      <c r="D17" s="100"/>
      <c r="E17" s="206"/>
      <c r="F17" s="101"/>
      <c r="G17" s="117">
        <f>'+Междур'!J17</f>
        <v>0</v>
      </c>
      <c r="H17" s="35" t="e">
        <f t="shared" si="1"/>
        <v>#DIV/0!</v>
      </c>
      <c r="I17" s="35" t="e">
        <f t="shared" si="1"/>
        <v>#DIV/0!</v>
      </c>
      <c r="J17" s="143" t="e">
        <f t="shared" si="0"/>
        <v>#DIV/0!</v>
      </c>
    </row>
    <row r="18" spans="1:10" ht="27" customHeight="1" x14ac:dyDescent="0.25">
      <c r="A18" s="41">
        <v>16</v>
      </c>
      <c r="B18" s="130" t="s">
        <v>20</v>
      </c>
      <c r="C18" s="45" t="s">
        <v>2</v>
      </c>
      <c r="D18" s="100"/>
      <c r="E18" s="206">
        <v>0</v>
      </c>
      <c r="F18" s="101"/>
      <c r="G18" s="117">
        <f>'+Междур'!J18</f>
        <v>0</v>
      </c>
      <c r="H18" s="35" t="e">
        <f t="shared" si="1"/>
        <v>#DIV/0!</v>
      </c>
      <c r="I18" s="35" t="e">
        <f t="shared" si="1"/>
        <v>#DIV/0!</v>
      </c>
      <c r="J18" s="143" t="e">
        <f t="shared" si="0"/>
        <v>#DIV/0!</v>
      </c>
    </row>
    <row r="19" spans="1:10" ht="24.95" customHeight="1" x14ac:dyDescent="0.25">
      <c r="A19" s="32">
        <v>17</v>
      </c>
      <c r="B19" s="46" t="s">
        <v>19</v>
      </c>
      <c r="C19" s="45" t="s">
        <v>2</v>
      </c>
      <c r="D19" s="100"/>
      <c r="E19" s="206"/>
      <c r="F19" s="101"/>
      <c r="G19" s="117">
        <f>'+Междур'!J19</f>
        <v>0</v>
      </c>
      <c r="H19" s="35" t="e">
        <f t="shared" si="1"/>
        <v>#DIV/0!</v>
      </c>
      <c r="I19" s="35" t="e">
        <f t="shared" si="1"/>
        <v>#DIV/0!</v>
      </c>
      <c r="J19" s="143" t="e">
        <f t="shared" si="0"/>
        <v>#DIV/0!</v>
      </c>
    </row>
    <row r="20" spans="1:10" ht="24.95" customHeight="1" x14ac:dyDescent="0.25">
      <c r="A20" s="32">
        <v>18</v>
      </c>
      <c r="B20" s="130" t="s">
        <v>84</v>
      </c>
      <c r="C20" s="45" t="s">
        <v>88</v>
      </c>
      <c r="D20" s="100"/>
      <c r="E20" s="214"/>
      <c r="F20" s="101"/>
      <c r="G20" s="117">
        <f>'+Междур'!J20</f>
        <v>0</v>
      </c>
      <c r="H20" s="35" t="e">
        <f t="shared" si="1"/>
        <v>#DIV/0!</v>
      </c>
      <c r="I20" s="35" t="e">
        <f t="shared" si="1"/>
        <v>#DIV/0!</v>
      </c>
      <c r="J20" s="143" t="e">
        <f t="shared" si="0"/>
        <v>#DIV/0!</v>
      </c>
    </row>
    <row r="21" spans="1:10" ht="24.95" customHeight="1" x14ac:dyDescent="0.25">
      <c r="A21" s="41">
        <v>19</v>
      </c>
      <c r="B21" s="46" t="s">
        <v>14</v>
      </c>
      <c r="C21" s="45" t="s">
        <v>2</v>
      </c>
      <c r="D21" s="100"/>
      <c r="E21" s="206"/>
      <c r="F21" s="101"/>
      <c r="G21" s="117">
        <f>'+Междур'!J21</f>
        <v>0</v>
      </c>
      <c r="H21" s="35" t="e">
        <f t="shared" si="1"/>
        <v>#DIV/0!</v>
      </c>
      <c r="I21" s="35" t="e">
        <f t="shared" si="1"/>
        <v>#DIV/0!</v>
      </c>
      <c r="J21" s="143" t="e">
        <f t="shared" si="0"/>
        <v>#DIV/0!</v>
      </c>
    </row>
    <row r="22" spans="1:10" ht="24.95" customHeight="1" x14ac:dyDescent="0.25">
      <c r="A22" s="32">
        <v>20</v>
      </c>
      <c r="B22" s="130" t="s">
        <v>16</v>
      </c>
      <c r="C22" s="45" t="s">
        <v>2</v>
      </c>
      <c r="D22" s="100"/>
      <c r="E22" s="214">
        <v>600</v>
      </c>
      <c r="F22" s="101"/>
      <c r="G22" s="117">
        <f>'+Междур'!J22</f>
        <v>0</v>
      </c>
      <c r="H22" s="35">
        <f t="shared" si="1"/>
        <v>600</v>
      </c>
      <c r="I22" s="35">
        <f t="shared" si="1"/>
        <v>600</v>
      </c>
      <c r="J22" s="143">
        <f t="shared" si="0"/>
        <v>100</v>
      </c>
    </row>
    <row r="23" spans="1:10" ht="24.95" customHeight="1" x14ac:dyDescent="0.25">
      <c r="A23" s="32">
        <v>21</v>
      </c>
      <c r="B23" s="130" t="s">
        <v>85</v>
      </c>
      <c r="C23" s="45" t="s">
        <v>2</v>
      </c>
      <c r="D23" s="100"/>
      <c r="E23" s="214">
        <v>450</v>
      </c>
      <c r="F23" s="101"/>
      <c r="G23" s="117">
        <f>'+Междур'!J23</f>
        <v>0</v>
      </c>
      <c r="H23" s="35">
        <f t="shared" si="1"/>
        <v>450</v>
      </c>
      <c r="I23" s="35">
        <f t="shared" si="1"/>
        <v>450</v>
      </c>
      <c r="J23" s="143">
        <f t="shared" si="0"/>
        <v>100</v>
      </c>
    </row>
    <row r="24" spans="1:10" ht="24.95" customHeight="1" x14ac:dyDescent="0.25">
      <c r="A24" s="41">
        <v>22</v>
      </c>
      <c r="B24" s="46" t="s">
        <v>135</v>
      </c>
      <c r="C24" s="45" t="s">
        <v>2</v>
      </c>
      <c r="D24" s="100"/>
      <c r="E24" s="206"/>
      <c r="F24" s="101"/>
      <c r="G24" s="117">
        <f>'+Междур'!J24</f>
        <v>0</v>
      </c>
      <c r="H24" s="35" t="e">
        <f t="shared" si="1"/>
        <v>#DIV/0!</v>
      </c>
      <c r="I24" s="35" t="e">
        <f t="shared" si="1"/>
        <v>#DIV/0!</v>
      </c>
      <c r="J24" s="143" t="e">
        <f t="shared" si="0"/>
        <v>#DIV/0!</v>
      </c>
    </row>
    <row r="25" spans="1:10" ht="24.95" customHeight="1" x14ac:dyDescent="0.25">
      <c r="A25" s="32">
        <v>23</v>
      </c>
      <c r="B25" s="130" t="s">
        <v>115</v>
      </c>
      <c r="C25" s="45" t="s">
        <v>2</v>
      </c>
      <c r="D25" s="100"/>
      <c r="E25" s="100"/>
      <c r="F25" s="101"/>
      <c r="G25" s="117">
        <f>'+Междур'!J25</f>
        <v>0</v>
      </c>
      <c r="H25" s="35" t="e">
        <f t="shared" si="1"/>
        <v>#DIV/0!</v>
      </c>
      <c r="I25" s="35" t="e">
        <f t="shared" si="1"/>
        <v>#DIV/0!</v>
      </c>
      <c r="J25" s="143" t="e">
        <f t="shared" si="0"/>
        <v>#DIV/0!</v>
      </c>
    </row>
    <row r="26" spans="1:10" ht="24.95" customHeight="1" x14ac:dyDescent="0.25">
      <c r="A26" s="32">
        <v>24</v>
      </c>
      <c r="B26" s="46" t="s">
        <v>36</v>
      </c>
      <c r="C26" s="45" t="s">
        <v>2</v>
      </c>
      <c r="D26" s="100"/>
      <c r="E26" s="100"/>
      <c r="F26" s="101"/>
      <c r="G26" s="117">
        <f>'+Междур'!J26</f>
        <v>0</v>
      </c>
      <c r="H26" s="35" t="e">
        <f t="shared" si="1"/>
        <v>#DIV/0!</v>
      </c>
      <c r="I26" s="35" t="e">
        <f t="shared" si="1"/>
        <v>#DIV/0!</v>
      </c>
      <c r="J26" s="143" t="e">
        <f t="shared" si="0"/>
        <v>#DIV/0!</v>
      </c>
    </row>
    <row r="27" spans="1:10" ht="24.95" customHeight="1" x14ac:dyDescent="0.25">
      <c r="A27" s="41">
        <v>25</v>
      </c>
      <c r="B27" s="46" t="s">
        <v>33</v>
      </c>
      <c r="C27" s="45" t="s">
        <v>2</v>
      </c>
      <c r="D27" s="100"/>
      <c r="E27" s="100"/>
      <c r="F27" s="101"/>
      <c r="G27" s="117">
        <f>'+Междур'!J27</f>
        <v>0</v>
      </c>
      <c r="H27" s="35" t="e">
        <f t="shared" si="1"/>
        <v>#DIV/0!</v>
      </c>
      <c r="I27" s="35" t="e">
        <f t="shared" si="1"/>
        <v>#DIV/0!</v>
      </c>
      <c r="J27" s="143" t="e">
        <f t="shared" si="0"/>
        <v>#DIV/0!</v>
      </c>
    </row>
    <row r="28" spans="1:10" ht="24.95" customHeight="1" x14ac:dyDescent="0.25">
      <c r="A28" s="32">
        <v>26</v>
      </c>
      <c r="B28" s="46" t="s">
        <v>35</v>
      </c>
      <c r="C28" s="45" t="s">
        <v>2</v>
      </c>
      <c r="D28" s="96"/>
      <c r="E28" s="96"/>
      <c r="F28" s="96"/>
      <c r="G28" s="117">
        <f>'+Междур'!J28</f>
        <v>0</v>
      </c>
      <c r="H28" s="35" t="e">
        <f t="shared" si="1"/>
        <v>#DIV/0!</v>
      </c>
      <c r="I28" s="35" t="e">
        <f t="shared" si="1"/>
        <v>#DIV/0!</v>
      </c>
      <c r="J28" s="143" t="e">
        <f t="shared" si="0"/>
        <v>#DIV/0!</v>
      </c>
    </row>
    <row r="29" spans="1:10" ht="24.95" customHeight="1" x14ac:dyDescent="0.25">
      <c r="A29" s="32">
        <v>27</v>
      </c>
      <c r="B29" s="46" t="s">
        <v>30</v>
      </c>
      <c r="C29" s="45" t="s">
        <v>2</v>
      </c>
      <c r="D29" s="96"/>
      <c r="E29" s="164"/>
      <c r="F29" s="96"/>
      <c r="G29" s="117">
        <f>'+Междур'!J29</f>
        <v>0</v>
      </c>
      <c r="H29" s="35" t="e">
        <f t="shared" si="1"/>
        <v>#DIV/0!</v>
      </c>
      <c r="I29" s="35" t="e">
        <f t="shared" si="1"/>
        <v>#DIV/0!</v>
      </c>
      <c r="J29" s="143" t="e">
        <f t="shared" si="0"/>
        <v>#DIV/0!</v>
      </c>
    </row>
    <row r="30" spans="1:10" s="4" customFormat="1" ht="24.95" customHeight="1" x14ac:dyDescent="0.2">
      <c r="A30" s="41">
        <v>28</v>
      </c>
      <c r="B30" s="130" t="s">
        <v>17</v>
      </c>
      <c r="C30" s="45" t="s">
        <v>2</v>
      </c>
      <c r="D30" s="96"/>
      <c r="E30" s="215">
        <v>0</v>
      </c>
      <c r="F30" s="96"/>
      <c r="G30" s="117">
        <f>'+Междур'!J30</f>
        <v>0</v>
      </c>
      <c r="H30" s="35" t="e">
        <f t="shared" si="1"/>
        <v>#DIV/0!</v>
      </c>
      <c r="I30" s="35" t="e">
        <f t="shared" si="1"/>
        <v>#DIV/0!</v>
      </c>
      <c r="J30" s="143" t="e">
        <f t="shared" si="0"/>
        <v>#DIV/0!</v>
      </c>
    </row>
    <row r="31" spans="1:10" s="4" customFormat="1" ht="24.95" customHeight="1" x14ac:dyDescent="0.2">
      <c r="A31" s="32">
        <v>29</v>
      </c>
      <c r="B31" s="130" t="s">
        <v>26</v>
      </c>
      <c r="C31" s="45" t="s">
        <v>2</v>
      </c>
      <c r="D31" s="96"/>
      <c r="E31" s="164"/>
      <c r="F31" s="96"/>
      <c r="G31" s="117">
        <f>'+Междур'!J31</f>
        <v>0</v>
      </c>
      <c r="H31" s="35" t="e">
        <f t="shared" si="1"/>
        <v>#DIV/0!</v>
      </c>
      <c r="I31" s="35" t="e">
        <f t="shared" si="1"/>
        <v>#DIV/0!</v>
      </c>
      <c r="J31" s="143" t="e">
        <f t="shared" si="0"/>
        <v>#DIV/0!</v>
      </c>
    </row>
    <row r="32" spans="1:10" s="4" customFormat="1" ht="24.75" customHeight="1" x14ac:dyDescent="0.2">
      <c r="A32" s="32">
        <v>30</v>
      </c>
      <c r="B32" s="132" t="s">
        <v>27</v>
      </c>
      <c r="C32" s="45" t="s">
        <v>2</v>
      </c>
      <c r="D32" s="96"/>
      <c r="E32" s="164"/>
      <c r="F32" s="96"/>
      <c r="G32" s="117">
        <f>'+Междур'!J32</f>
        <v>0</v>
      </c>
      <c r="H32" s="35" t="e">
        <f t="shared" si="1"/>
        <v>#DIV/0!</v>
      </c>
      <c r="I32" s="35" t="e">
        <f t="shared" si="1"/>
        <v>#DIV/0!</v>
      </c>
      <c r="J32" s="143" t="e">
        <f t="shared" si="0"/>
        <v>#DIV/0!</v>
      </c>
    </row>
    <row r="33" spans="1:11" s="4" customFormat="1" ht="24.95" customHeight="1" x14ac:dyDescent="0.2">
      <c r="A33" s="41">
        <v>31</v>
      </c>
      <c r="B33" s="46" t="s">
        <v>24</v>
      </c>
      <c r="C33" s="45" t="s">
        <v>2</v>
      </c>
      <c r="D33" s="96"/>
      <c r="E33" s="164"/>
      <c r="F33" s="96"/>
      <c r="G33" s="117">
        <f>'+Междур'!J33</f>
        <v>0</v>
      </c>
      <c r="H33" s="35" t="e">
        <f t="shared" si="1"/>
        <v>#DIV/0!</v>
      </c>
      <c r="I33" s="35" t="e">
        <f t="shared" si="1"/>
        <v>#DIV/0!</v>
      </c>
      <c r="J33" s="143" t="e">
        <f t="shared" si="0"/>
        <v>#DIV/0!</v>
      </c>
    </row>
    <row r="34" spans="1:11" ht="24.95" customHeight="1" x14ac:dyDescent="0.25">
      <c r="A34" s="32">
        <v>32</v>
      </c>
      <c r="B34" s="130" t="s">
        <v>52</v>
      </c>
      <c r="C34" s="45" t="s">
        <v>2</v>
      </c>
      <c r="D34" s="96"/>
      <c r="E34" s="164"/>
      <c r="F34" s="96"/>
      <c r="G34" s="117">
        <f>'+Междур'!J34</f>
        <v>0</v>
      </c>
      <c r="H34" s="35" t="e">
        <f t="shared" si="1"/>
        <v>#DIV/0!</v>
      </c>
      <c r="I34" s="35" t="e">
        <f t="shared" si="1"/>
        <v>#DIV/0!</v>
      </c>
      <c r="J34" s="143" t="e">
        <f t="shared" si="0"/>
        <v>#DIV/0!</v>
      </c>
    </row>
    <row r="35" spans="1:11" ht="24.95" customHeight="1" x14ac:dyDescent="0.25">
      <c r="A35" s="32">
        <v>33</v>
      </c>
      <c r="B35" s="130" t="s">
        <v>107</v>
      </c>
      <c r="C35" s="45" t="s">
        <v>2</v>
      </c>
      <c r="D35" s="96"/>
      <c r="E35" s="164"/>
      <c r="F35" s="96"/>
      <c r="G35" s="117">
        <f>'+Междур'!J35</f>
        <v>0</v>
      </c>
      <c r="H35" s="35" t="e">
        <f t="shared" si="1"/>
        <v>#DIV/0!</v>
      </c>
      <c r="I35" s="35" t="e">
        <f t="shared" si="1"/>
        <v>#DIV/0!</v>
      </c>
      <c r="J35" s="143" t="e">
        <f t="shared" si="0"/>
        <v>#DIV/0!</v>
      </c>
    </row>
    <row r="36" spans="1:11" ht="24.95" customHeight="1" x14ac:dyDescent="0.25">
      <c r="A36" s="41">
        <v>34</v>
      </c>
      <c r="B36" s="46" t="s">
        <v>96</v>
      </c>
      <c r="C36" s="45" t="s">
        <v>2</v>
      </c>
      <c r="D36" s="96"/>
      <c r="E36" s="164"/>
      <c r="F36" s="96"/>
      <c r="G36" s="117">
        <f>'+Междур'!J36</f>
        <v>0</v>
      </c>
      <c r="H36" s="35" t="e">
        <f t="shared" si="1"/>
        <v>#DIV/0!</v>
      </c>
      <c r="I36" s="35" t="e">
        <f t="shared" si="1"/>
        <v>#DIV/0!</v>
      </c>
      <c r="J36" s="143" t="e">
        <f t="shared" si="0"/>
        <v>#DIV/0!</v>
      </c>
    </row>
    <row r="37" spans="1:11" ht="24.95" customHeight="1" x14ac:dyDescent="0.25">
      <c r="A37" s="32">
        <v>35</v>
      </c>
      <c r="B37" s="130" t="s">
        <v>21</v>
      </c>
      <c r="C37" s="45" t="s">
        <v>2</v>
      </c>
      <c r="D37" s="96"/>
      <c r="E37" s="164"/>
      <c r="F37" s="96"/>
      <c r="G37" s="117">
        <f>'+Междур'!J37</f>
        <v>0</v>
      </c>
      <c r="H37" s="35" t="e">
        <f t="shared" si="1"/>
        <v>#DIV/0!</v>
      </c>
      <c r="I37" s="35" t="e">
        <f t="shared" si="1"/>
        <v>#DIV/0!</v>
      </c>
      <c r="J37" s="143" t="e">
        <f t="shared" ref="J37" si="2">H37/I37*100</f>
        <v>#DIV/0!</v>
      </c>
    </row>
    <row r="38" spans="1:11" ht="24.95" customHeight="1" x14ac:dyDescent="0.25">
      <c r="A38" s="32">
        <v>36</v>
      </c>
      <c r="B38" s="130" t="s">
        <v>53</v>
      </c>
      <c r="C38" s="45" t="s">
        <v>2</v>
      </c>
      <c r="D38" s="96"/>
      <c r="E38" s="164"/>
      <c r="F38" s="96"/>
      <c r="G38" s="117">
        <f>'+Междур'!J38</f>
        <v>0</v>
      </c>
      <c r="H38" s="35" t="e">
        <f t="shared" si="1"/>
        <v>#DIV/0!</v>
      </c>
      <c r="I38" s="35" t="e">
        <f t="shared" si="1"/>
        <v>#DIV/0!</v>
      </c>
      <c r="J38" s="143" t="e">
        <f t="shared" ref="J38:J51" si="3">H38/I38*100</f>
        <v>#DIV/0!</v>
      </c>
    </row>
    <row r="39" spans="1:11" ht="24.95" customHeight="1" x14ac:dyDescent="0.25">
      <c r="A39" s="41">
        <v>37</v>
      </c>
      <c r="B39" s="46" t="s">
        <v>37</v>
      </c>
      <c r="C39" s="45" t="s">
        <v>2</v>
      </c>
      <c r="D39" s="96"/>
      <c r="E39" s="164"/>
      <c r="F39" s="96"/>
      <c r="G39" s="117">
        <f>'+Междур'!J39</f>
        <v>0</v>
      </c>
      <c r="H39" s="35" t="e">
        <f t="shared" si="1"/>
        <v>#DIV/0!</v>
      </c>
      <c r="I39" s="35" t="e">
        <f t="shared" si="1"/>
        <v>#DIV/0!</v>
      </c>
      <c r="J39" s="143" t="e">
        <f t="shared" si="3"/>
        <v>#DIV/0!</v>
      </c>
    </row>
    <row r="40" spans="1:11" ht="21" customHeight="1" x14ac:dyDescent="0.25">
      <c r="A40" s="32">
        <v>38</v>
      </c>
      <c r="B40" s="46" t="s">
        <v>22</v>
      </c>
      <c r="C40" s="45" t="s">
        <v>2</v>
      </c>
      <c r="D40" s="104"/>
      <c r="E40" s="207">
        <v>0</v>
      </c>
      <c r="F40" s="104"/>
      <c r="G40" s="117">
        <f>'+Междур'!J40</f>
        <v>0</v>
      </c>
      <c r="H40" s="35" t="e">
        <f t="shared" si="1"/>
        <v>#DIV/0!</v>
      </c>
      <c r="I40" s="35" t="e">
        <f t="shared" si="1"/>
        <v>#DIV/0!</v>
      </c>
      <c r="J40" s="143" t="e">
        <f t="shared" si="3"/>
        <v>#DIV/0!</v>
      </c>
    </row>
    <row r="41" spans="1:11" ht="21" customHeight="1" x14ac:dyDescent="0.25">
      <c r="A41" s="32">
        <v>39</v>
      </c>
      <c r="B41" s="131" t="s">
        <v>77</v>
      </c>
      <c r="C41" s="47" t="s">
        <v>2</v>
      </c>
      <c r="D41" s="104"/>
      <c r="E41" s="207">
        <v>0</v>
      </c>
      <c r="F41" s="104"/>
      <c r="G41" s="117">
        <f>'+Междур'!J41</f>
        <v>0</v>
      </c>
      <c r="H41" s="35" t="e">
        <f t="shared" si="1"/>
        <v>#DIV/0!</v>
      </c>
      <c r="I41" s="35" t="e">
        <f t="shared" si="1"/>
        <v>#DIV/0!</v>
      </c>
      <c r="J41" s="143" t="e">
        <f t="shared" si="3"/>
        <v>#DIV/0!</v>
      </c>
    </row>
    <row r="42" spans="1:11" ht="21" customHeight="1" x14ac:dyDescent="0.25">
      <c r="A42" s="41">
        <v>40</v>
      </c>
      <c r="B42" s="46" t="s">
        <v>32</v>
      </c>
      <c r="C42" s="45" t="s">
        <v>2</v>
      </c>
      <c r="D42" s="105"/>
      <c r="E42" s="208"/>
      <c r="F42" s="212"/>
      <c r="G42" s="117">
        <f>'+Междур'!J42</f>
        <v>0</v>
      </c>
      <c r="H42" s="35" t="e">
        <f t="shared" si="1"/>
        <v>#DIV/0!</v>
      </c>
      <c r="I42" s="35" t="e">
        <f t="shared" si="1"/>
        <v>#DIV/0!</v>
      </c>
      <c r="J42" s="143" t="e">
        <f t="shared" si="3"/>
        <v>#DIV/0!</v>
      </c>
    </row>
    <row r="43" spans="1:11" ht="21" customHeight="1" x14ac:dyDescent="0.2">
      <c r="A43" s="32">
        <v>41</v>
      </c>
      <c r="B43" s="46" t="s">
        <v>34</v>
      </c>
      <c r="C43" s="45" t="s">
        <v>2</v>
      </c>
      <c r="D43" s="208"/>
      <c r="E43" s="208"/>
      <c r="F43" s="212"/>
      <c r="G43" s="117">
        <f>'+Междур'!J43</f>
        <v>0</v>
      </c>
      <c r="H43" s="35" t="e">
        <f t="shared" si="1"/>
        <v>#DIV/0!</v>
      </c>
      <c r="I43" s="35" t="e">
        <f t="shared" si="1"/>
        <v>#DIV/0!</v>
      </c>
      <c r="J43" s="143" t="e">
        <f t="shared" si="3"/>
        <v>#DIV/0!</v>
      </c>
      <c r="K43" s="1"/>
    </row>
    <row r="44" spans="1:11" ht="21" customHeight="1" x14ac:dyDescent="0.25">
      <c r="A44" s="32">
        <v>42</v>
      </c>
      <c r="B44" s="46" t="s">
        <v>86</v>
      </c>
      <c r="C44" s="45" t="s">
        <v>2</v>
      </c>
      <c r="D44" s="209"/>
      <c r="E44" s="209"/>
      <c r="F44" s="213"/>
      <c r="G44" s="117">
        <f>'+Междур'!J44</f>
        <v>0</v>
      </c>
      <c r="H44" s="35" t="e">
        <f t="shared" si="1"/>
        <v>#DIV/0!</v>
      </c>
      <c r="I44" s="35" t="e">
        <f t="shared" si="1"/>
        <v>#DIV/0!</v>
      </c>
      <c r="J44" s="143" t="e">
        <f t="shared" si="3"/>
        <v>#DIV/0!</v>
      </c>
      <c r="K44" s="1"/>
    </row>
    <row r="45" spans="1:11" ht="21" customHeight="1" x14ac:dyDescent="0.25">
      <c r="A45" s="41">
        <v>43</v>
      </c>
      <c r="B45" s="131" t="s">
        <v>54</v>
      </c>
      <c r="C45" s="45" t="s">
        <v>2</v>
      </c>
      <c r="D45" s="211"/>
      <c r="E45" s="52"/>
      <c r="F45" s="52"/>
      <c r="G45" s="117">
        <f>'+Междур'!J45</f>
        <v>0</v>
      </c>
      <c r="H45" s="35" t="e">
        <f t="shared" si="1"/>
        <v>#DIV/0!</v>
      </c>
      <c r="I45" s="35" t="e">
        <f t="shared" si="1"/>
        <v>#DIV/0!</v>
      </c>
      <c r="J45" s="143" t="e">
        <f t="shared" si="3"/>
        <v>#DIV/0!</v>
      </c>
    </row>
    <row r="46" spans="1:11" ht="21" customHeight="1" x14ac:dyDescent="0.25">
      <c r="A46" s="32">
        <v>44</v>
      </c>
      <c r="B46" s="131" t="s">
        <v>55</v>
      </c>
      <c r="C46" s="45" t="s">
        <v>2</v>
      </c>
      <c r="D46" s="211"/>
      <c r="E46" s="52"/>
      <c r="F46" s="52"/>
      <c r="G46" s="117">
        <f>'+Междур'!J46</f>
        <v>650</v>
      </c>
      <c r="H46" s="35">
        <f t="shared" si="1"/>
        <v>650</v>
      </c>
      <c r="I46" s="35">
        <f t="shared" si="1"/>
        <v>650</v>
      </c>
      <c r="J46" s="143">
        <f t="shared" si="3"/>
        <v>100</v>
      </c>
    </row>
    <row r="47" spans="1:11" ht="21" customHeight="1" x14ac:dyDescent="0.25">
      <c r="A47" s="32">
        <v>45</v>
      </c>
      <c r="B47" s="132" t="s">
        <v>25</v>
      </c>
      <c r="C47" s="45" t="s">
        <v>2</v>
      </c>
      <c r="D47" s="211"/>
      <c r="E47" s="52"/>
      <c r="F47" s="52"/>
      <c r="G47" s="117">
        <f>'+Междур'!J47</f>
        <v>0</v>
      </c>
      <c r="H47" s="35" t="e">
        <f t="shared" si="1"/>
        <v>#DIV/0!</v>
      </c>
      <c r="I47" s="35" t="e">
        <f t="shared" si="1"/>
        <v>#DIV/0!</v>
      </c>
      <c r="J47" s="143" t="e">
        <f t="shared" si="3"/>
        <v>#DIV/0!</v>
      </c>
    </row>
    <row r="48" spans="1:11" ht="21" customHeight="1" x14ac:dyDescent="0.25">
      <c r="A48" s="41">
        <v>46</v>
      </c>
      <c r="B48" s="131" t="s">
        <v>87</v>
      </c>
      <c r="C48" s="47" t="s">
        <v>2</v>
      </c>
      <c r="D48" s="56"/>
      <c r="E48" s="210"/>
      <c r="F48" s="56">
        <v>75</v>
      </c>
      <c r="G48" s="117">
        <f>'+Междур'!J48</f>
        <v>0</v>
      </c>
      <c r="H48" s="35">
        <f t="shared" si="1"/>
        <v>75</v>
      </c>
      <c r="I48" s="35">
        <v>62</v>
      </c>
      <c r="J48" s="143">
        <f t="shared" si="3"/>
        <v>120.96774193548387</v>
      </c>
    </row>
    <row r="49" spans="1:10" ht="21" customHeight="1" x14ac:dyDescent="0.25">
      <c r="A49" s="32">
        <v>47</v>
      </c>
      <c r="B49" s="131" t="s">
        <v>57</v>
      </c>
      <c r="C49" s="47" t="s">
        <v>2</v>
      </c>
      <c r="D49" s="56"/>
      <c r="E49" s="210"/>
      <c r="F49" s="56">
        <v>74</v>
      </c>
      <c r="G49" s="117">
        <f>'+Междур'!J49</f>
        <v>0</v>
      </c>
      <c r="H49" s="35">
        <f t="shared" si="1"/>
        <v>74</v>
      </c>
      <c r="I49" s="35">
        <v>62</v>
      </c>
      <c r="J49" s="143">
        <f t="shared" si="3"/>
        <v>119.35483870967742</v>
      </c>
    </row>
    <row r="50" spans="1:10" ht="21" customHeight="1" x14ac:dyDescent="0.25">
      <c r="A50" s="32">
        <v>48</v>
      </c>
      <c r="B50" s="46" t="s">
        <v>28</v>
      </c>
      <c r="C50" s="45" t="s">
        <v>2</v>
      </c>
      <c r="D50" s="211"/>
      <c r="E50" s="52"/>
      <c r="F50" s="52"/>
      <c r="G50" s="117">
        <f>'+Междур'!J50</f>
        <v>0</v>
      </c>
      <c r="H50" s="35" t="e">
        <f t="shared" si="1"/>
        <v>#DIV/0!</v>
      </c>
      <c r="I50" s="35" t="e">
        <f t="shared" si="1"/>
        <v>#DIV/0!</v>
      </c>
      <c r="J50" s="143" t="e">
        <f t="shared" si="3"/>
        <v>#DIV/0!</v>
      </c>
    </row>
    <row r="51" spans="1:10" ht="21" customHeight="1" x14ac:dyDescent="0.25">
      <c r="A51" s="41">
        <v>49</v>
      </c>
      <c r="B51" s="133" t="s">
        <v>56</v>
      </c>
      <c r="C51" s="45" t="s">
        <v>101</v>
      </c>
      <c r="D51" s="40"/>
      <c r="E51" s="52"/>
      <c r="F51" s="7"/>
      <c r="G51" s="117">
        <f>'+Междур'!J51</f>
        <v>0</v>
      </c>
      <c r="H51" s="35" t="e">
        <f t="shared" si="1"/>
        <v>#DIV/0!</v>
      </c>
      <c r="I51" s="35" t="e">
        <f t="shared" si="1"/>
        <v>#DIV/0!</v>
      </c>
      <c r="J51" s="143" t="e">
        <f t="shared" si="3"/>
        <v>#DIV/0!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orientation="portrait" r:id="rId1"/>
  <headerFooter alignWithMargins="0">
    <oddHeader>&amp;L&amp;9&amp;F&amp;C&amp;9&amp;P&amp;R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M51"/>
  <sheetViews>
    <sheetView zoomScale="75" zoomScaleNormal="75" zoomScaleSheetLayoutView="100" workbookViewId="0">
      <pane xSplit="1" ySplit="2" topLeftCell="B24" activePane="bottomRight" state="frozen"/>
      <selection activeCell="J46" sqref="J46"/>
      <selection pane="topRight" activeCell="J46" sqref="J46"/>
      <selection pane="bottomLeft" activeCell="J46" sqref="J46"/>
      <selection pane="bottomRight" activeCell="C46" sqref="C46"/>
    </sheetView>
  </sheetViews>
  <sheetFormatPr defaultColWidth="9" defaultRowHeight="21" customHeight="1" x14ac:dyDescent="0.2"/>
  <cols>
    <col min="1" max="1" width="19.75" style="8" customWidth="1"/>
    <col min="2" max="2" width="10.625" style="8" customWidth="1"/>
    <col min="3" max="6" width="10.625" style="57" customWidth="1"/>
    <col min="7" max="7" width="9" style="55"/>
    <col min="8" max="8" width="10.875" style="55" customWidth="1"/>
    <col min="9" max="13" width="9" style="6"/>
    <col min="14" max="16384" width="9" style="1"/>
  </cols>
  <sheetData>
    <row r="1" spans="1:13" s="2" customFormat="1" ht="75" x14ac:dyDescent="0.2">
      <c r="A1" s="23" t="s">
        <v>44</v>
      </c>
      <c r="B1" s="26"/>
      <c r="C1" s="62"/>
      <c r="D1" s="62"/>
      <c r="E1" s="62"/>
      <c r="F1" s="62"/>
      <c r="G1" s="53"/>
      <c r="H1" s="53"/>
      <c r="I1" s="5"/>
      <c r="J1" s="5"/>
      <c r="K1" s="5"/>
      <c r="L1" s="5"/>
      <c r="M1" s="5"/>
    </row>
    <row r="2" spans="1:13" s="3" customFormat="1" ht="43.5" customHeight="1" x14ac:dyDescent="0.2">
      <c r="A2" s="25" t="s">
        <v>0</v>
      </c>
      <c r="B2" s="25" t="s">
        <v>1</v>
      </c>
      <c r="C2" s="22" t="s">
        <v>102</v>
      </c>
      <c r="D2" s="51"/>
      <c r="E2" s="51"/>
      <c r="F2" s="54" t="s">
        <v>3</v>
      </c>
      <c r="G2" s="143" t="s">
        <v>62</v>
      </c>
      <c r="H2" s="147" t="s">
        <v>49</v>
      </c>
      <c r="I2" s="12"/>
      <c r="J2" s="12"/>
      <c r="K2" s="12"/>
      <c r="L2" s="12"/>
      <c r="M2" s="12"/>
    </row>
    <row r="3" spans="1:13" s="3" customFormat="1" ht="24" x14ac:dyDescent="0.2">
      <c r="A3" s="130" t="s">
        <v>83</v>
      </c>
      <c r="B3" s="45" t="s">
        <v>2</v>
      </c>
      <c r="C3" s="199">
        <f>'+Междур'!J3</f>
        <v>500</v>
      </c>
      <c r="D3" s="59"/>
      <c r="E3" s="59"/>
      <c r="F3" s="80">
        <f>AVERAGEIF(C3:E3,"&gt;0")</f>
        <v>500</v>
      </c>
      <c r="G3" s="80">
        <f>AVERAGEIF(D3:F3,"&gt;0")</f>
        <v>500</v>
      </c>
      <c r="H3" s="135">
        <f t="shared" ref="H3:H38" si="0">F3/G3*100</f>
        <v>100</v>
      </c>
      <c r="I3" s="12"/>
      <c r="J3" s="12"/>
      <c r="K3" s="12"/>
      <c r="L3" s="12"/>
      <c r="M3" s="12"/>
    </row>
    <row r="4" spans="1:13" s="3" customFormat="1" ht="24.95" customHeight="1" x14ac:dyDescent="0.2">
      <c r="A4" s="46" t="s">
        <v>51</v>
      </c>
      <c r="B4" s="45" t="s">
        <v>2</v>
      </c>
      <c r="C4" s="118">
        <f>'+Междур'!J4</f>
        <v>0</v>
      </c>
      <c r="D4" s="75"/>
      <c r="E4" s="75"/>
      <c r="F4" s="80" t="e">
        <f t="shared" ref="F4:G51" si="1">AVERAGEIF(C4:E4,"&gt;0")</f>
        <v>#DIV/0!</v>
      </c>
      <c r="G4" s="80" t="e">
        <f t="shared" si="1"/>
        <v>#DIV/0!</v>
      </c>
      <c r="H4" s="135" t="e">
        <f t="shared" si="0"/>
        <v>#DIV/0!</v>
      </c>
      <c r="I4" s="12"/>
      <c r="J4" s="12"/>
      <c r="K4" s="12"/>
      <c r="L4" s="12"/>
      <c r="M4" s="12"/>
    </row>
    <row r="5" spans="1:13" ht="24.95" customHeight="1" x14ac:dyDescent="0.2">
      <c r="A5" s="130" t="s">
        <v>108</v>
      </c>
      <c r="B5" s="45" t="s">
        <v>2</v>
      </c>
      <c r="C5" s="199">
        <f>'+Междур'!J5</f>
        <v>560</v>
      </c>
      <c r="D5" s="75"/>
      <c r="E5" s="75"/>
      <c r="F5" s="80">
        <f t="shared" si="1"/>
        <v>560</v>
      </c>
      <c r="G5" s="80">
        <f t="shared" si="1"/>
        <v>560</v>
      </c>
      <c r="H5" s="135">
        <f t="shared" si="0"/>
        <v>100</v>
      </c>
    </row>
    <row r="6" spans="1:13" ht="24.95" customHeight="1" x14ac:dyDescent="0.2">
      <c r="A6" s="46" t="s">
        <v>23</v>
      </c>
      <c r="B6" s="45" t="s">
        <v>2</v>
      </c>
      <c r="C6" s="118">
        <f>'+Междур'!J6</f>
        <v>0</v>
      </c>
      <c r="D6" s="75"/>
      <c r="E6" s="75"/>
      <c r="F6" s="80" t="e">
        <f t="shared" si="1"/>
        <v>#DIV/0!</v>
      </c>
      <c r="G6" s="80" t="e">
        <f t="shared" si="1"/>
        <v>#DIV/0!</v>
      </c>
      <c r="H6" s="135" t="e">
        <f t="shared" si="0"/>
        <v>#DIV/0!</v>
      </c>
    </row>
    <row r="7" spans="1:13" ht="24.95" customHeight="1" x14ac:dyDescent="0.2">
      <c r="A7" s="46" t="s">
        <v>23</v>
      </c>
      <c r="B7" s="45" t="s">
        <v>2</v>
      </c>
      <c r="C7" s="118">
        <f>'+Междур'!J7</f>
        <v>0</v>
      </c>
      <c r="D7" s="75"/>
      <c r="E7" s="75"/>
      <c r="F7" s="80" t="e">
        <f t="shared" si="1"/>
        <v>#DIV/0!</v>
      </c>
      <c r="G7" s="80" t="e">
        <f t="shared" si="1"/>
        <v>#DIV/0!</v>
      </c>
      <c r="H7" s="135" t="e">
        <f t="shared" si="0"/>
        <v>#DIV/0!</v>
      </c>
    </row>
    <row r="8" spans="1:13" s="3" customFormat="1" ht="24.95" customHeight="1" x14ac:dyDescent="0.2">
      <c r="A8" s="46" t="s">
        <v>38</v>
      </c>
      <c r="B8" s="45" t="s">
        <v>2</v>
      </c>
      <c r="C8" s="118">
        <f>'+Междур'!J8</f>
        <v>0</v>
      </c>
      <c r="D8" s="75"/>
      <c r="E8" s="75"/>
      <c r="F8" s="80" t="e">
        <f t="shared" si="1"/>
        <v>#DIV/0!</v>
      </c>
      <c r="G8" s="80" t="e">
        <f t="shared" si="1"/>
        <v>#DIV/0!</v>
      </c>
      <c r="H8" s="135" t="e">
        <f t="shared" si="0"/>
        <v>#DIV/0!</v>
      </c>
      <c r="I8" s="12"/>
      <c r="J8" s="12"/>
      <c r="K8" s="12"/>
      <c r="L8" s="12"/>
      <c r="M8" s="12"/>
    </row>
    <row r="9" spans="1:13" ht="24.95" customHeight="1" x14ac:dyDescent="0.2">
      <c r="A9" s="130" t="s">
        <v>114</v>
      </c>
      <c r="B9" s="45" t="s">
        <v>2</v>
      </c>
      <c r="C9" s="118">
        <f>'+Междур'!J9</f>
        <v>0</v>
      </c>
      <c r="D9" s="58"/>
      <c r="E9" s="75"/>
      <c r="F9" s="80" t="e">
        <f t="shared" si="1"/>
        <v>#DIV/0!</v>
      </c>
      <c r="G9" s="80" t="e">
        <f t="shared" si="1"/>
        <v>#DIV/0!</v>
      </c>
      <c r="H9" s="135" t="e">
        <f t="shared" si="0"/>
        <v>#DIV/0!</v>
      </c>
    </row>
    <row r="10" spans="1:13" ht="24.95" customHeight="1" x14ac:dyDescent="0.2">
      <c r="A10" s="46" t="s">
        <v>31</v>
      </c>
      <c r="B10" s="45" t="s">
        <v>2</v>
      </c>
      <c r="C10" s="118">
        <f>'+Междур'!J10</f>
        <v>0</v>
      </c>
      <c r="D10" s="58"/>
      <c r="E10" s="75"/>
      <c r="F10" s="80" t="e">
        <f t="shared" si="1"/>
        <v>#DIV/0!</v>
      </c>
      <c r="G10" s="80" t="e">
        <f t="shared" si="1"/>
        <v>#DIV/0!</v>
      </c>
      <c r="H10" s="135" t="e">
        <f t="shared" si="0"/>
        <v>#DIV/0!</v>
      </c>
      <c r="I10" s="16"/>
    </row>
    <row r="11" spans="1:13" ht="24.95" customHeight="1" x14ac:dyDescent="0.2">
      <c r="A11" s="46" t="s">
        <v>29</v>
      </c>
      <c r="B11" s="45" t="s">
        <v>2</v>
      </c>
      <c r="C11" s="118">
        <f>'+Междур'!J11</f>
        <v>0</v>
      </c>
      <c r="D11" s="87"/>
      <c r="E11" s="75"/>
      <c r="F11" s="80" t="e">
        <f t="shared" si="1"/>
        <v>#DIV/0!</v>
      </c>
      <c r="G11" s="80" t="e">
        <f t="shared" si="1"/>
        <v>#DIV/0!</v>
      </c>
      <c r="H11" s="135" t="e">
        <f t="shared" si="0"/>
        <v>#DIV/0!</v>
      </c>
      <c r="I11" s="16"/>
    </row>
    <row r="12" spans="1:13" ht="24.95" customHeight="1" x14ac:dyDescent="0.2">
      <c r="A12" s="130" t="s">
        <v>81</v>
      </c>
      <c r="B12" s="45" t="s">
        <v>2</v>
      </c>
      <c r="C12" s="118">
        <f>'+Междур'!J12</f>
        <v>0</v>
      </c>
      <c r="D12" s="58"/>
      <c r="E12" s="75"/>
      <c r="F12" s="80" t="e">
        <f t="shared" si="1"/>
        <v>#DIV/0!</v>
      </c>
      <c r="G12" s="80" t="e">
        <f t="shared" si="1"/>
        <v>#DIV/0!</v>
      </c>
      <c r="H12" s="135" t="e">
        <f t="shared" si="0"/>
        <v>#DIV/0!</v>
      </c>
      <c r="I12" s="17"/>
    </row>
    <row r="13" spans="1:13" ht="24.95" customHeight="1" x14ac:dyDescent="0.2">
      <c r="A13" s="130" t="s">
        <v>113</v>
      </c>
      <c r="B13" s="45" t="s">
        <v>2</v>
      </c>
      <c r="C13" s="118">
        <f>'+Междур'!J13</f>
        <v>0</v>
      </c>
      <c r="D13" s="58"/>
      <c r="E13" s="75"/>
      <c r="F13" s="80" t="e">
        <f t="shared" si="1"/>
        <v>#DIV/0!</v>
      </c>
      <c r="G13" s="80" t="e">
        <f t="shared" si="1"/>
        <v>#DIV/0!</v>
      </c>
      <c r="H13" s="135" t="e">
        <f t="shared" si="0"/>
        <v>#DIV/0!</v>
      </c>
      <c r="I13" s="16"/>
    </row>
    <row r="14" spans="1:13" ht="24.95" customHeight="1" x14ac:dyDescent="0.2">
      <c r="A14" s="130" t="s">
        <v>82</v>
      </c>
      <c r="B14" s="45" t="s">
        <v>2</v>
      </c>
      <c r="C14" s="199">
        <f>'+Междур'!J14</f>
        <v>500</v>
      </c>
      <c r="D14" s="58"/>
      <c r="E14" s="75"/>
      <c r="F14" s="80">
        <f t="shared" si="1"/>
        <v>500</v>
      </c>
      <c r="G14" s="80">
        <f t="shared" si="1"/>
        <v>500</v>
      </c>
      <c r="H14" s="135">
        <f t="shared" si="0"/>
        <v>100</v>
      </c>
      <c r="I14" s="16"/>
    </row>
    <row r="15" spans="1:13" ht="24.95" customHeight="1" x14ac:dyDescent="0.2">
      <c r="A15" s="130" t="s">
        <v>106</v>
      </c>
      <c r="B15" s="45" t="s">
        <v>2</v>
      </c>
      <c r="C15" s="118">
        <f>'+Междур'!J15</f>
        <v>0</v>
      </c>
      <c r="D15" s="58"/>
      <c r="E15" s="75"/>
      <c r="F15" s="80" t="e">
        <f t="shared" si="1"/>
        <v>#DIV/0!</v>
      </c>
      <c r="G15" s="80" t="e">
        <f t="shared" si="1"/>
        <v>#DIV/0!</v>
      </c>
      <c r="H15" s="135" t="e">
        <f t="shared" si="0"/>
        <v>#DIV/0!</v>
      </c>
      <c r="I15" s="16"/>
    </row>
    <row r="16" spans="1:13" ht="24.95" customHeight="1" x14ac:dyDescent="0.2">
      <c r="A16" s="46" t="s">
        <v>18</v>
      </c>
      <c r="B16" s="45" t="s">
        <v>2</v>
      </c>
      <c r="C16" s="118">
        <f>'+Междур'!J16</f>
        <v>0</v>
      </c>
      <c r="D16" s="58"/>
      <c r="E16" s="75"/>
      <c r="F16" s="80" t="e">
        <f t="shared" si="1"/>
        <v>#DIV/0!</v>
      </c>
      <c r="G16" s="80" t="e">
        <f t="shared" si="1"/>
        <v>#DIV/0!</v>
      </c>
      <c r="H16" s="135" t="e">
        <f t="shared" si="0"/>
        <v>#DIV/0!</v>
      </c>
      <c r="I16" s="16"/>
    </row>
    <row r="17" spans="1:13" ht="24.95" customHeight="1" x14ac:dyDescent="0.2">
      <c r="A17" s="46" t="s">
        <v>15</v>
      </c>
      <c r="B17" s="45" t="s">
        <v>2</v>
      </c>
      <c r="C17" s="118">
        <f>'+Междур'!J17</f>
        <v>0</v>
      </c>
      <c r="D17" s="58"/>
      <c r="E17" s="75"/>
      <c r="F17" s="80" t="e">
        <f t="shared" si="1"/>
        <v>#DIV/0!</v>
      </c>
      <c r="G17" s="80" t="e">
        <f t="shared" si="1"/>
        <v>#DIV/0!</v>
      </c>
      <c r="H17" s="135" t="e">
        <f t="shared" si="0"/>
        <v>#DIV/0!</v>
      </c>
      <c r="I17" s="16"/>
    </row>
    <row r="18" spans="1:13" ht="24.95" customHeight="1" x14ac:dyDescent="0.2">
      <c r="A18" s="130" t="s">
        <v>20</v>
      </c>
      <c r="B18" s="45" t="s">
        <v>2</v>
      </c>
      <c r="C18" s="118">
        <f>'+Междур'!J18</f>
        <v>0</v>
      </c>
      <c r="D18" s="58"/>
      <c r="E18" s="75"/>
      <c r="F18" s="80" t="e">
        <f t="shared" si="1"/>
        <v>#DIV/0!</v>
      </c>
      <c r="G18" s="80" t="e">
        <f t="shared" si="1"/>
        <v>#DIV/0!</v>
      </c>
      <c r="H18" s="135" t="e">
        <f t="shared" si="0"/>
        <v>#DIV/0!</v>
      </c>
      <c r="I18" s="16"/>
    </row>
    <row r="19" spans="1:13" ht="24.95" customHeight="1" x14ac:dyDescent="0.2">
      <c r="A19" s="46" t="s">
        <v>19</v>
      </c>
      <c r="B19" s="45" t="s">
        <v>2</v>
      </c>
      <c r="C19" s="118">
        <f>'+Междур'!J19</f>
        <v>0</v>
      </c>
      <c r="D19" s="58"/>
      <c r="E19" s="75"/>
      <c r="F19" s="80" t="e">
        <f t="shared" si="1"/>
        <v>#DIV/0!</v>
      </c>
      <c r="G19" s="80" t="e">
        <f t="shared" si="1"/>
        <v>#DIV/0!</v>
      </c>
      <c r="H19" s="135" t="e">
        <f t="shared" si="0"/>
        <v>#DIV/0!</v>
      </c>
      <c r="I19" s="16"/>
    </row>
    <row r="20" spans="1:13" ht="24.95" customHeight="1" x14ac:dyDescent="0.2">
      <c r="A20" s="130" t="s">
        <v>84</v>
      </c>
      <c r="B20" s="45" t="s">
        <v>88</v>
      </c>
      <c r="C20" s="118">
        <f>'+Междур'!J20</f>
        <v>0</v>
      </c>
      <c r="D20" s="58"/>
      <c r="E20" s="75"/>
      <c r="F20" s="80" t="e">
        <f t="shared" si="1"/>
        <v>#DIV/0!</v>
      </c>
      <c r="G20" s="80" t="e">
        <f t="shared" si="1"/>
        <v>#DIV/0!</v>
      </c>
      <c r="H20" s="135" t="e">
        <f t="shared" si="0"/>
        <v>#DIV/0!</v>
      </c>
      <c r="I20" s="16"/>
    </row>
    <row r="21" spans="1:13" ht="24.95" customHeight="1" x14ac:dyDescent="0.2">
      <c r="A21" s="46" t="s">
        <v>14</v>
      </c>
      <c r="B21" s="45" t="s">
        <v>2</v>
      </c>
      <c r="C21" s="118">
        <f>'+Междур'!J21</f>
        <v>0</v>
      </c>
      <c r="D21" s="58"/>
      <c r="E21" s="75"/>
      <c r="F21" s="80" t="e">
        <f t="shared" si="1"/>
        <v>#DIV/0!</v>
      </c>
      <c r="G21" s="80" t="e">
        <f t="shared" si="1"/>
        <v>#DIV/0!</v>
      </c>
      <c r="H21" s="135" t="e">
        <f t="shared" si="0"/>
        <v>#DIV/0!</v>
      </c>
      <c r="I21" s="16"/>
    </row>
    <row r="22" spans="1:13" ht="24.95" customHeight="1" x14ac:dyDescent="0.2">
      <c r="A22" s="130" t="s">
        <v>16</v>
      </c>
      <c r="B22" s="45" t="s">
        <v>2</v>
      </c>
      <c r="C22" s="118">
        <f>'+Междур'!J22</f>
        <v>0</v>
      </c>
      <c r="D22" s="58"/>
      <c r="E22" s="75"/>
      <c r="F22" s="80" t="e">
        <f t="shared" si="1"/>
        <v>#DIV/0!</v>
      </c>
      <c r="G22" s="80" t="e">
        <f t="shared" si="1"/>
        <v>#DIV/0!</v>
      </c>
      <c r="H22" s="135" t="e">
        <f t="shared" si="0"/>
        <v>#DIV/0!</v>
      </c>
    </row>
    <row r="23" spans="1:13" ht="24.95" customHeight="1" x14ac:dyDescent="0.2">
      <c r="A23" s="130" t="s">
        <v>85</v>
      </c>
      <c r="B23" s="45" t="s">
        <v>2</v>
      </c>
      <c r="C23" s="118">
        <f>'+Междур'!J23</f>
        <v>0</v>
      </c>
      <c r="D23" s="58"/>
      <c r="E23" s="75"/>
      <c r="F23" s="80" t="e">
        <f t="shared" si="1"/>
        <v>#DIV/0!</v>
      </c>
      <c r="G23" s="80" t="e">
        <f t="shared" si="1"/>
        <v>#DIV/0!</v>
      </c>
      <c r="H23" s="135" t="e">
        <f t="shared" si="0"/>
        <v>#DIV/0!</v>
      </c>
    </row>
    <row r="24" spans="1:13" ht="24.95" customHeight="1" x14ac:dyDescent="0.2">
      <c r="A24" s="46" t="s">
        <v>135</v>
      </c>
      <c r="B24" s="45"/>
      <c r="C24" s="118">
        <f>'+Междур'!J24</f>
        <v>0</v>
      </c>
      <c r="D24" s="58"/>
      <c r="E24" s="75"/>
      <c r="F24" s="80" t="e">
        <f t="shared" si="1"/>
        <v>#DIV/0!</v>
      </c>
      <c r="G24" s="80" t="e">
        <f t="shared" si="1"/>
        <v>#DIV/0!</v>
      </c>
      <c r="H24" s="135" t="e">
        <f t="shared" si="0"/>
        <v>#DIV/0!</v>
      </c>
    </row>
    <row r="25" spans="1:13" ht="24.95" customHeight="1" x14ac:dyDescent="0.2">
      <c r="A25" s="130" t="s">
        <v>115</v>
      </c>
      <c r="B25" s="45" t="s">
        <v>2</v>
      </c>
      <c r="C25" s="118">
        <f>'+Междур'!J25</f>
        <v>0</v>
      </c>
      <c r="D25" s="58"/>
      <c r="E25" s="75"/>
      <c r="F25" s="80" t="e">
        <f t="shared" si="1"/>
        <v>#DIV/0!</v>
      </c>
      <c r="G25" s="80" t="e">
        <f t="shared" si="1"/>
        <v>#DIV/0!</v>
      </c>
      <c r="H25" s="135" t="e">
        <f t="shared" si="0"/>
        <v>#DIV/0!</v>
      </c>
    </row>
    <row r="26" spans="1:13" ht="24.95" customHeight="1" x14ac:dyDescent="0.2">
      <c r="A26" s="46" t="s">
        <v>36</v>
      </c>
      <c r="B26" s="45" t="s">
        <v>2</v>
      </c>
      <c r="C26" s="118">
        <f>'+Междур'!J26</f>
        <v>0</v>
      </c>
      <c r="D26" s="58"/>
      <c r="E26" s="75"/>
      <c r="F26" s="80" t="e">
        <f t="shared" si="1"/>
        <v>#DIV/0!</v>
      </c>
      <c r="G26" s="80" t="e">
        <f t="shared" si="1"/>
        <v>#DIV/0!</v>
      </c>
      <c r="H26" s="135" t="e">
        <f t="shared" si="0"/>
        <v>#DIV/0!</v>
      </c>
    </row>
    <row r="27" spans="1:13" ht="24.95" customHeight="1" x14ac:dyDescent="0.2">
      <c r="A27" s="46" t="s">
        <v>33</v>
      </c>
      <c r="B27" s="45" t="s">
        <v>2</v>
      </c>
      <c r="C27" s="118">
        <f>'+Междур'!J27</f>
        <v>0</v>
      </c>
      <c r="D27" s="58"/>
      <c r="E27" s="75"/>
      <c r="F27" s="80" t="e">
        <f t="shared" si="1"/>
        <v>#DIV/0!</v>
      </c>
      <c r="G27" s="80" t="e">
        <f t="shared" si="1"/>
        <v>#DIV/0!</v>
      </c>
      <c r="H27" s="135" t="e">
        <f t="shared" si="0"/>
        <v>#DIV/0!</v>
      </c>
    </row>
    <row r="28" spans="1:13" ht="24.95" customHeight="1" x14ac:dyDescent="0.2">
      <c r="A28" s="46" t="s">
        <v>35</v>
      </c>
      <c r="B28" s="45" t="s">
        <v>2</v>
      </c>
      <c r="C28" s="118">
        <f>'+Междур'!J28</f>
        <v>0</v>
      </c>
      <c r="D28" s="58"/>
      <c r="E28" s="75"/>
      <c r="F28" s="80" t="e">
        <f t="shared" si="1"/>
        <v>#DIV/0!</v>
      </c>
      <c r="G28" s="80" t="e">
        <f t="shared" si="1"/>
        <v>#DIV/0!</v>
      </c>
      <c r="H28" s="135" t="e">
        <f t="shared" si="0"/>
        <v>#DIV/0!</v>
      </c>
    </row>
    <row r="29" spans="1:13" ht="24.95" customHeight="1" x14ac:dyDescent="0.2">
      <c r="A29" s="46" t="s">
        <v>30</v>
      </c>
      <c r="B29" s="45" t="s">
        <v>2</v>
      </c>
      <c r="C29" s="118">
        <f>'+Междур'!J29</f>
        <v>0</v>
      </c>
      <c r="D29" s="58"/>
      <c r="E29" s="75"/>
      <c r="F29" s="80" t="e">
        <f t="shared" si="1"/>
        <v>#DIV/0!</v>
      </c>
      <c r="G29" s="80" t="e">
        <f t="shared" si="1"/>
        <v>#DIV/0!</v>
      </c>
      <c r="H29" s="135" t="e">
        <f t="shared" si="0"/>
        <v>#DIV/0!</v>
      </c>
    </row>
    <row r="30" spans="1:13" s="4" customFormat="1" ht="24.95" customHeight="1" x14ac:dyDescent="0.2">
      <c r="A30" s="130" t="s">
        <v>17</v>
      </c>
      <c r="B30" s="45" t="s">
        <v>2</v>
      </c>
      <c r="C30" s="118">
        <f>'+Междур'!J30</f>
        <v>0</v>
      </c>
      <c r="D30" s="58"/>
      <c r="E30" s="75"/>
      <c r="F30" s="80" t="e">
        <f t="shared" si="1"/>
        <v>#DIV/0!</v>
      </c>
      <c r="G30" s="80" t="e">
        <f t="shared" si="1"/>
        <v>#DIV/0!</v>
      </c>
      <c r="H30" s="135" t="e">
        <f t="shared" si="0"/>
        <v>#DIV/0!</v>
      </c>
      <c r="I30" s="9"/>
      <c r="J30" s="9"/>
      <c r="K30" s="9"/>
      <c r="L30" s="9"/>
      <c r="M30" s="9"/>
    </row>
    <row r="31" spans="1:13" s="4" customFormat="1" ht="24.95" customHeight="1" x14ac:dyDescent="0.2">
      <c r="A31" s="130" t="s">
        <v>26</v>
      </c>
      <c r="B31" s="45" t="s">
        <v>2</v>
      </c>
      <c r="C31" s="118">
        <f>'+Междур'!J31</f>
        <v>0</v>
      </c>
      <c r="D31" s="58"/>
      <c r="E31" s="75"/>
      <c r="F31" s="80" t="e">
        <f t="shared" si="1"/>
        <v>#DIV/0!</v>
      </c>
      <c r="G31" s="80" t="e">
        <f t="shared" si="1"/>
        <v>#DIV/0!</v>
      </c>
      <c r="H31" s="135" t="e">
        <f t="shared" si="0"/>
        <v>#DIV/0!</v>
      </c>
      <c r="I31" s="9"/>
      <c r="J31" s="9"/>
      <c r="K31" s="9"/>
      <c r="L31" s="9"/>
      <c r="M31" s="9"/>
    </row>
    <row r="32" spans="1:13" s="4" customFormat="1" ht="24.95" customHeight="1" x14ac:dyDescent="0.2">
      <c r="A32" s="132" t="s">
        <v>27</v>
      </c>
      <c r="B32" s="45" t="s">
        <v>2</v>
      </c>
      <c r="C32" s="118">
        <f>'+Междур'!J32</f>
        <v>0</v>
      </c>
      <c r="D32" s="58"/>
      <c r="E32" s="75"/>
      <c r="F32" s="80" t="e">
        <f t="shared" si="1"/>
        <v>#DIV/0!</v>
      </c>
      <c r="G32" s="80" t="e">
        <f t="shared" si="1"/>
        <v>#DIV/0!</v>
      </c>
      <c r="H32" s="135" t="e">
        <f t="shared" si="0"/>
        <v>#DIV/0!</v>
      </c>
      <c r="I32" s="9"/>
      <c r="J32" s="9"/>
      <c r="K32" s="9"/>
      <c r="L32" s="9"/>
      <c r="M32" s="9"/>
    </row>
    <row r="33" spans="1:13" s="4" customFormat="1" ht="24.95" customHeight="1" x14ac:dyDescent="0.2">
      <c r="A33" s="46" t="s">
        <v>24</v>
      </c>
      <c r="B33" s="45" t="s">
        <v>2</v>
      </c>
      <c r="C33" s="118">
        <f>'+Междур'!J33</f>
        <v>0</v>
      </c>
      <c r="D33" s="58"/>
      <c r="E33" s="75"/>
      <c r="F33" s="80" t="e">
        <f t="shared" si="1"/>
        <v>#DIV/0!</v>
      </c>
      <c r="G33" s="80" t="e">
        <f t="shared" si="1"/>
        <v>#DIV/0!</v>
      </c>
      <c r="H33" s="135" t="e">
        <f t="shared" si="0"/>
        <v>#DIV/0!</v>
      </c>
      <c r="I33" s="9"/>
      <c r="J33" s="9"/>
      <c r="K33" s="9"/>
      <c r="L33" s="9"/>
      <c r="M33" s="9"/>
    </row>
    <row r="34" spans="1:13" ht="24.95" customHeight="1" x14ac:dyDescent="0.2">
      <c r="A34" s="130" t="s">
        <v>52</v>
      </c>
      <c r="B34" s="45" t="s">
        <v>2</v>
      </c>
      <c r="C34" s="118">
        <f>'+Междур'!J34</f>
        <v>0</v>
      </c>
      <c r="D34" s="58"/>
      <c r="E34" s="75"/>
      <c r="F34" s="80" t="e">
        <f t="shared" si="1"/>
        <v>#DIV/0!</v>
      </c>
      <c r="G34" s="80" t="e">
        <f t="shared" si="1"/>
        <v>#DIV/0!</v>
      </c>
      <c r="H34" s="135" t="e">
        <f t="shared" si="0"/>
        <v>#DIV/0!</v>
      </c>
    </row>
    <row r="35" spans="1:13" ht="24.95" customHeight="1" x14ac:dyDescent="0.2">
      <c r="A35" s="130" t="s">
        <v>107</v>
      </c>
      <c r="B35" s="45" t="s">
        <v>2</v>
      </c>
      <c r="C35" s="118">
        <f>'+Междур'!J35</f>
        <v>0</v>
      </c>
      <c r="D35" s="58"/>
      <c r="E35" s="75"/>
      <c r="F35" s="80" t="e">
        <f t="shared" si="1"/>
        <v>#DIV/0!</v>
      </c>
      <c r="G35" s="80" t="e">
        <f t="shared" si="1"/>
        <v>#DIV/0!</v>
      </c>
      <c r="H35" s="135" t="e">
        <f t="shared" si="0"/>
        <v>#DIV/0!</v>
      </c>
    </row>
    <row r="36" spans="1:13" ht="24.95" customHeight="1" x14ac:dyDescent="0.2">
      <c r="A36" s="46" t="s">
        <v>96</v>
      </c>
      <c r="B36" s="45" t="s">
        <v>2</v>
      </c>
      <c r="C36" s="118">
        <f>'+Междур'!J36</f>
        <v>0</v>
      </c>
      <c r="D36" s="58"/>
      <c r="E36" s="75"/>
      <c r="F36" s="80" t="e">
        <f t="shared" si="1"/>
        <v>#DIV/0!</v>
      </c>
      <c r="G36" s="80" t="e">
        <f t="shared" si="1"/>
        <v>#DIV/0!</v>
      </c>
      <c r="H36" s="135" t="e">
        <f t="shared" si="0"/>
        <v>#DIV/0!</v>
      </c>
    </row>
    <row r="37" spans="1:13" ht="24.95" customHeight="1" x14ac:dyDescent="0.2">
      <c r="A37" s="130" t="s">
        <v>21</v>
      </c>
      <c r="B37" s="45" t="s">
        <v>2</v>
      </c>
      <c r="C37" s="118">
        <f>'+Междур'!J37</f>
        <v>0</v>
      </c>
      <c r="D37" s="58"/>
      <c r="E37" s="75"/>
      <c r="F37" s="80" t="e">
        <f t="shared" si="1"/>
        <v>#DIV/0!</v>
      </c>
      <c r="G37" s="80" t="e">
        <f t="shared" si="1"/>
        <v>#DIV/0!</v>
      </c>
      <c r="H37" s="135" t="e">
        <f t="shared" si="0"/>
        <v>#DIV/0!</v>
      </c>
    </row>
    <row r="38" spans="1:13" ht="24.95" customHeight="1" x14ac:dyDescent="0.2">
      <c r="A38" s="130" t="s">
        <v>53</v>
      </c>
      <c r="B38" s="45" t="s">
        <v>2</v>
      </c>
      <c r="C38" s="118">
        <f>'+Междур'!J38</f>
        <v>0</v>
      </c>
      <c r="D38" s="58"/>
      <c r="E38" s="75"/>
      <c r="F38" s="80" t="e">
        <f t="shared" si="1"/>
        <v>#DIV/0!</v>
      </c>
      <c r="G38" s="80" t="e">
        <f t="shared" si="1"/>
        <v>#DIV/0!</v>
      </c>
      <c r="H38" s="135" t="e">
        <f t="shared" si="0"/>
        <v>#DIV/0!</v>
      </c>
    </row>
    <row r="39" spans="1:13" ht="24.95" customHeight="1" x14ac:dyDescent="0.2">
      <c r="A39" s="46" t="s">
        <v>37</v>
      </c>
      <c r="B39" s="45" t="s">
        <v>2</v>
      </c>
      <c r="C39" s="118">
        <f>'+Междур'!J39</f>
        <v>0</v>
      </c>
      <c r="D39" s="75"/>
      <c r="E39" s="75"/>
      <c r="F39" s="80" t="e">
        <f t="shared" si="1"/>
        <v>#DIV/0!</v>
      </c>
      <c r="G39" s="80" t="e">
        <f t="shared" si="1"/>
        <v>#DIV/0!</v>
      </c>
      <c r="H39" s="135" t="e">
        <f t="shared" ref="H39" si="2">F39/G39*100</f>
        <v>#DIV/0!</v>
      </c>
    </row>
    <row r="40" spans="1:13" ht="21" customHeight="1" x14ac:dyDescent="0.2">
      <c r="A40" s="46" t="s">
        <v>22</v>
      </c>
      <c r="B40" s="45" t="s">
        <v>2</v>
      </c>
      <c r="C40" s="118">
        <f>'+Междур'!J40</f>
        <v>0</v>
      </c>
      <c r="D40" s="52"/>
      <c r="E40" s="52"/>
      <c r="F40" s="80" t="e">
        <f t="shared" si="1"/>
        <v>#DIV/0!</v>
      </c>
      <c r="G40" s="80" t="e">
        <f t="shared" si="1"/>
        <v>#DIV/0!</v>
      </c>
      <c r="H40" s="135" t="e">
        <f t="shared" ref="H40:H51" si="3">F40/G40*100</f>
        <v>#DIV/0!</v>
      </c>
    </row>
    <row r="41" spans="1:13" ht="21" customHeight="1" x14ac:dyDescent="0.2">
      <c r="A41" s="131" t="s">
        <v>77</v>
      </c>
      <c r="B41" s="47" t="s">
        <v>2</v>
      </c>
      <c r="C41" s="118">
        <f>'+Междур'!J41</f>
        <v>0</v>
      </c>
      <c r="D41" s="52"/>
      <c r="E41" s="52"/>
      <c r="F41" s="80" t="e">
        <f t="shared" si="1"/>
        <v>#DIV/0!</v>
      </c>
      <c r="G41" s="80" t="e">
        <f t="shared" si="1"/>
        <v>#DIV/0!</v>
      </c>
      <c r="H41" s="135" t="e">
        <f t="shared" si="3"/>
        <v>#DIV/0!</v>
      </c>
    </row>
    <row r="42" spans="1:13" ht="21" customHeight="1" x14ac:dyDescent="0.2">
      <c r="A42" s="46" t="s">
        <v>32</v>
      </c>
      <c r="B42" s="45" t="s">
        <v>2</v>
      </c>
      <c r="C42" s="118">
        <f>'+Междур'!J42</f>
        <v>0</v>
      </c>
      <c r="D42" s="52"/>
      <c r="E42" s="52"/>
      <c r="F42" s="80" t="e">
        <f t="shared" si="1"/>
        <v>#DIV/0!</v>
      </c>
      <c r="G42" s="80" t="e">
        <f t="shared" si="1"/>
        <v>#DIV/0!</v>
      </c>
      <c r="H42" s="135" t="e">
        <f t="shared" si="3"/>
        <v>#DIV/0!</v>
      </c>
    </row>
    <row r="43" spans="1:13" ht="21" customHeight="1" x14ac:dyDescent="0.2">
      <c r="A43" s="46" t="s">
        <v>34</v>
      </c>
      <c r="B43" s="45" t="s">
        <v>2</v>
      </c>
      <c r="C43" s="118">
        <f>'+Междур'!J43</f>
        <v>0</v>
      </c>
      <c r="D43" s="52"/>
      <c r="E43" s="52"/>
      <c r="F43" s="80" t="e">
        <f t="shared" si="1"/>
        <v>#DIV/0!</v>
      </c>
      <c r="G43" s="80" t="e">
        <f t="shared" si="1"/>
        <v>#DIV/0!</v>
      </c>
      <c r="H43" s="135" t="e">
        <f t="shared" si="3"/>
        <v>#DIV/0!</v>
      </c>
    </row>
    <row r="44" spans="1:13" ht="21" customHeight="1" x14ac:dyDescent="0.2">
      <c r="A44" s="46" t="s">
        <v>86</v>
      </c>
      <c r="B44" s="45" t="s">
        <v>2</v>
      </c>
      <c r="C44" s="118">
        <f>'+Междур'!J44</f>
        <v>0</v>
      </c>
      <c r="D44" s="52"/>
      <c r="E44" s="52"/>
      <c r="F44" s="80" t="e">
        <f t="shared" si="1"/>
        <v>#DIV/0!</v>
      </c>
      <c r="G44" s="80" t="e">
        <f t="shared" si="1"/>
        <v>#DIV/0!</v>
      </c>
      <c r="H44" s="135" t="e">
        <f t="shared" si="3"/>
        <v>#DIV/0!</v>
      </c>
    </row>
    <row r="45" spans="1:13" ht="21" customHeight="1" x14ac:dyDescent="0.2">
      <c r="A45" s="131" t="s">
        <v>54</v>
      </c>
      <c r="B45" s="45" t="s">
        <v>2</v>
      </c>
      <c r="C45" s="118">
        <f>'+Междур'!J45</f>
        <v>0</v>
      </c>
      <c r="D45" s="52"/>
      <c r="E45" s="52"/>
      <c r="F45" s="80" t="e">
        <f t="shared" si="1"/>
        <v>#DIV/0!</v>
      </c>
      <c r="G45" s="80" t="e">
        <f t="shared" si="1"/>
        <v>#DIV/0!</v>
      </c>
      <c r="H45" s="135" t="e">
        <f t="shared" si="3"/>
        <v>#DIV/0!</v>
      </c>
    </row>
    <row r="46" spans="1:13" ht="21" customHeight="1" x14ac:dyDescent="0.2">
      <c r="A46" s="131" t="s">
        <v>55</v>
      </c>
      <c r="B46" s="45" t="s">
        <v>2</v>
      </c>
      <c r="C46" s="199">
        <f>'+Междур'!J46</f>
        <v>650</v>
      </c>
      <c r="D46" s="52"/>
      <c r="E46" s="52"/>
      <c r="F46" s="80">
        <f t="shared" si="1"/>
        <v>650</v>
      </c>
      <c r="G46" s="80">
        <f t="shared" si="1"/>
        <v>650</v>
      </c>
      <c r="H46" s="135">
        <f t="shared" si="3"/>
        <v>100</v>
      </c>
    </row>
    <row r="47" spans="1:13" ht="21" customHeight="1" x14ac:dyDescent="0.2">
      <c r="A47" s="132" t="s">
        <v>25</v>
      </c>
      <c r="B47" s="45" t="s">
        <v>2</v>
      </c>
      <c r="C47" s="118">
        <f>'+Междур'!J47</f>
        <v>0</v>
      </c>
      <c r="D47" s="52"/>
      <c r="E47" s="52"/>
      <c r="F47" s="80" t="e">
        <f t="shared" si="1"/>
        <v>#DIV/0!</v>
      </c>
      <c r="G47" s="80" t="e">
        <f t="shared" si="1"/>
        <v>#DIV/0!</v>
      </c>
      <c r="H47" s="135" t="e">
        <f t="shared" si="3"/>
        <v>#DIV/0!</v>
      </c>
    </row>
    <row r="48" spans="1:13" ht="21" customHeight="1" x14ac:dyDescent="0.2">
      <c r="A48" s="131" t="s">
        <v>87</v>
      </c>
      <c r="B48" s="47" t="s">
        <v>2</v>
      </c>
      <c r="C48" s="118">
        <f>'+Междур'!J48</f>
        <v>0</v>
      </c>
      <c r="D48" s="52"/>
      <c r="E48" s="52"/>
      <c r="F48" s="80" t="e">
        <f t="shared" si="1"/>
        <v>#DIV/0!</v>
      </c>
      <c r="G48" s="80" t="e">
        <f t="shared" si="1"/>
        <v>#DIV/0!</v>
      </c>
      <c r="H48" s="135" t="e">
        <f t="shared" si="3"/>
        <v>#DIV/0!</v>
      </c>
    </row>
    <row r="49" spans="1:8" ht="21" customHeight="1" x14ac:dyDescent="0.2">
      <c r="A49" s="131" t="s">
        <v>57</v>
      </c>
      <c r="B49" s="47" t="s">
        <v>2</v>
      </c>
      <c r="C49" s="118">
        <f>'+Междур'!J49</f>
        <v>0</v>
      </c>
      <c r="D49" s="52"/>
      <c r="E49" s="52"/>
      <c r="F49" s="80" t="e">
        <f t="shared" si="1"/>
        <v>#DIV/0!</v>
      </c>
      <c r="G49" s="80" t="e">
        <f t="shared" si="1"/>
        <v>#DIV/0!</v>
      </c>
      <c r="H49" s="135" t="e">
        <f t="shared" si="3"/>
        <v>#DIV/0!</v>
      </c>
    </row>
    <row r="50" spans="1:8" ht="21" customHeight="1" x14ac:dyDescent="0.2">
      <c r="A50" s="46" t="s">
        <v>28</v>
      </c>
      <c r="B50" s="45" t="s">
        <v>2</v>
      </c>
      <c r="C50" s="118">
        <f>'+Междур'!J50</f>
        <v>0</v>
      </c>
      <c r="D50" s="52"/>
      <c r="E50" s="52"/>
      <c r="F50" s="80" t="e">
        <f t="shared" si="1"/>
        <v>#DIV/0!</v>
      </c>
      <c r="G50" s="80" t="e">
        <f t="shared" si="1"/>
        <v>#DIV/0!</v>
      </c>
      <c r="H50" s="135" t="e">
        <f t="shared" si="3"/>
        <v>#DIV/0!</v>
      </c>
    </row>
    <row r="51" spans="1:8" ht="21" customHeight="1" x14ac:dyDescent="0.2">
      <c r="A51" s="133" t="s">
        <v>56</v>
      </c>
      <c r="B51" s="45" t="s">
        <v>101</v>
      </c>
      <c r="C51" s="118">
        <f>'+Междур'!J51</f>
        <v>0</v>
      </c>
      <c r="D51" s="52"/>
      <c r="E51" s="52"/>
      <c r="F51" s="80" t="e">
        <f t="shared" si="1"/>
        <v>#DIV/0!</v>
      </c>
      <c r="G51" s="80" t="e">
        <f t="shared" si="1"/>
        <v>#DIV/0!</v>
      </c>
      <c r="H51" s="135" t="e">
        <f t="shared" si="3"/>
        <v>#DIV/0!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portrait" r:id="rId1"/>
  <headerFooter alignWithMargins="0">
    <oddHeader>&amp;L&amp;9&amp;F&amp;C&amp;9&amp;P&amp;R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A1:L51"/>
  <sheetViews>
    <sheetView zoomScale="80" zoomScaleNormal="80" zoomScaleSheetLayoutView="100" workbookViewId="0">
      <pane xSplit="2" ySplit="2" topLeftCell="C33" activePane="bottomRight" state="frozen"/>
      <selection activeCell="J46" sqref="J46"/>
      <selection pane="topRight" activeCell="J46" sqref="J46"/>
      <selection pane="bottomLeft" activeCell="J46" sqref="J46"/>
      <selection pane="bottomRight" activeCell="E50" sqref="E50"/>
    </sheetView>
  </sheetViews>
  <sheetFormatPr defaultColWidth="9" defaultRowHeight="21" customHeight="1" x14ac:dyDescent="0.2"/>
  <cols>
    <col min="1" max="1" width="5.375" style="1" customWidth="1"/>
    <col min="2" max="2" width="26.375" style="8" customWidth="1"/>
    <col min="3" max="3" width="10.625" style="8" customWidth="1"/>
    <col min="4" max="4" width="10.625" style="10" customWidth="1"/>
    <col min="5" max="5" width="11.25" style="10" customWidth="1"/>
    <col min="6" max="6" width="8.625" style="10" customWidth="1"/>
    <col min="7" max="7" width="10.625" style="57" hidden="1" customWidth="1"/>
    <col min="8" max="9" width="10.625" style="57" customWidth="1"/>
    <col min="10" max="10" width="9" style="55"/>
    <col min="11" max="16384" width="9" style="1"/>
  </cols>
  <sheetData>
    <row r="1" spans="1:12" s="2" customFormat="1" ht="42.75" customHeight="1" x14ac:dyDescent="0.2">
      <c r="B1" s="23" t="s">
        <v>45</v>
      </c>
      <c r="C1" s="26"/>
      <c r="D1" s="11"/>
      <c r="E1" s="11"/>
      <c r="F1" s="11"/>
      <c r="G1" s="62"/>
      <c r="H1" s="62"/>
      <c r="I1" s="62"/>
      <c r="J1" s="53"/>
    </row>
    <row r="2" spans="1:12" s="3" customFormat="1" ht="57.75" customHeight="1" x14ac:dyDescent="0.2">
      <c r="B2" s="63" t="s">
        <v>0</v>
      </c>
      <c r="C2" s="63" t="s">
        <v>1</v>
      </c>
      <c r="D2" s="138" t="s">
        <v>68</v>
      </c>
      <c r="E2" s="138" t="s">
        <v>69</v>
      </c>
      <c r="F2" s="138" t="s">
        <v>131</v>
      </c>
      <c r="G2" s="64"/>
      <c r="H2" s="33" t="s">
        <v>102</v>
      </c>
      <c r="I2" s="65" t="s">
        <v>3</v>
      </c>
      <c r="J2" s="148" t="s">
        <v>70</v>
      </c>
      <c r="K2" s="149" t="s">
        <v>49</v>
      </c>
    </row>
    <row r="3" spans="1:12" s="3" customFormat="1" ht="34.5" customHeight="1" x14ac:dyDescent="0.2">
      <c r="A3" s="66">
        <v>1</v>
      </c>
      <c r="B3" s="130" t="s">
        <v>83</v>
      </c>
      <c r="C3" s="45" t="s">
        <v>2</v>
      </c>
      <c r="D3" s="106"/>
      <c r="E3" s="106"/>
      <c r="F3" s="106"/>
      <c r="G3" s="83"/>
      <c r="H3" s="106">
        <f>'+Междур'!J3</f>
        <v>500</v>
      </c>
      <c r="I3" s="74">
        <f>AVERAGEIF(D3:H3,"&gt;0")</f>
        <v>500</v>
      </c>
      <c r="J3" s="74">
        <f>AVERAGEIF(E3:I3,"&gt;0")</f>
        <v>500</v>
      </c>
      <c r="K3" s="135">
        <f t="shared" ref="K3:K41" si="0">I3/J3*100</f>
        <v>100</v>
      </c>
    </row>
    <row r="4" spans="1:12" s="3" customFormat="1" ht="24.95" customHeight="1" x14ac:dyDescent="0.2">
      <c r="A4" s="66">
        <v>2</v>
      </c>
      <c r="B4" s="46" t="s">
        <v>51</v>
      </c>
      <c r="C4" s="45" t="s">
        <v>2</v>
      </c>
      <c r="D4" s="107"/>
      <c r="E4" s="107"/>
      <c r="F4" s="107"/>
      <c r="G4" s="82"/>
      <c r="H4" s="106">
        <f>'+Междур'!J4</f>
        <v>0</v>
      </c>
      <c r="I4" s="74" t="e">
        <f t="shared" ref="I4:J51" si="1">AVERAGEIF(D4:H4,"&gt;0")</f>
        <v>#DIV/0!</v>
      </c>
      <c r="J4" s="74" t="e">
        <f t="shared" si="1"/>
        <v>#DIV/0!</v>
      </c>
      <c r="K4" s="135" t="e">
        <f t="shared" si="0"/>
        <v>#DIV/0!</v>
      </c>
    </row>
    <row r="5" spans="1:12" ht="24.95" customHeight="1" x14ac:dyDescent="0.2">
      <c r="A5" s="66">
        <v>3</v>
      </c>
      <c r="B5" s="130" t="s">
        <v>108</v>
      </c>
      <c r="C5" s="45" t="s">
        <v>2</v>
      </c>
      <c r="D5" s="107"/>
      <c r="E5" s="107"/>
      <c r="F5" s="107"/>
      <c r="G5" s="82"/>
      <c r="H5" s="106">
        <f>'+Междур'!J5</f>
        <v>560</v>
      </c>
      <c r="I5" s="74">
        <f t="shared" si="1"/>
        <v>560</v>
      </c>
      <c r="J5" s="74">
        <f t="shared" si="1"/>
        <v>560</v>
      </c>
      <c r="K5" s="135">
        <f t="shared" si="0"/>
        <v>100</v>
      </c>
    </row>
    <row r="6" spans="1:12" ht="24.95" customHeight="1" x14ac:dyDescent="0.2">
      <c r="A6" s="66">
        <v>4</v>
      </c>
      <c r="B6" s="46" t="s">
        <v>23</v>
      </c>
      <c r="C6" s="45" t="s">
        <v>2</v>
      </c>
      <c r="D6" s="107"/>
      <c r="E6" s="107"/>
      <c r="F6" s="107"/>
      <c r="G6" s="82"/>
      <c r="H6" s="106">
        <f>'+Междур'!J6</f>
        <v>0</v>
      </c>
      <c r="I6" s="74" t="e">
        <f t="shared" si="1"/>
        <v>#DIV/0!</v>
      </c>
      <c r="J6" s="74" t="e">
        <f t="shared" si="1"/>
        <v>#DIV/0!</v>
      </c>
      <c r="K6" s="135" t="e">
        <f t="shared" si="0"/>
        <v>#DIV/0!</v>
      </c>
    </row>
    <row r="7" spans="1:12" ht="24.95" customHeight="1" x14ac:dyDescent="0.2">
      <c r="A7" s="66">
        <v>5</v>
      </c>
      <c r="B7" s="46" t="s">
        <v>23</v>
      </c>
      <c r="C7" s="45" t="s">
        <v>2</v>
      </c>
      <c r="D7" s="107"/>
      <c r="E7" s="107"/>
      <c r="F7" s="107"/>
      <c r="G7" s="82"/>
      <c r="H7" s="106">
        <f>'+Междур'!J7</f>
        <v>0</v>
      </c>
      <c r="I7" s="74" t="e">
        <f t="shared" si="1"/>
        <v>#DIV/0!</v>
      </c>
      <c r="J7" s="74" t="e">
        <f t="shared" si="1"/>
        <v>#DIV/0!</v>
      </c>
      <c r="K7" s="135" t="e">
        <f t="shared" si="0"/>
        <v>#DIV/0!</v>
      </c>
    </row>
    <row r="8" spans="1:12" s="3" customFormat="1" ht="24.95" customHeight="1" x14ac:dyDescent="0.2">
      <c r="A8" s="66">
        <v>6</v>
      </c>
      <c r="B8" s="46" t="s">
        <v>38</v>
      </c>
      <c r="C8" s="45" t="s">
        <v>2</v>
      </c>
      <c r="D8" s="107"/>
      <c r="E8" s="107"/>
      <c r="F8" s="107"/>
      <c r="G8" s="82"/>
      <c r="H8" s="106">
        <f>'+Междур'!J8</f>
        <v>0</v>
      </c>
      <c r="I8" s="74" t="e">
        <f t="shared" si="1"/>
        <v>#DIV/0!</v>
      </c>
      <c r="J8" s="74" t="e">
        <f t="shared" si="1"/>
        <v>#DIV/0!</v>
      </c>
      <c r="K8" s="135" t="e">
        <f t="shared" si="0"/>
        <v>#DIV/0!</v>
      </c>
    </row>
    <row r="9" spans="1:12" ht="24.95" customHeight="1" x14ac:dyDescent="0.2">
      <c r="A9" s="66">
        <v>7</v>
      </c>
      <c r="B9" s="130" t="s">
        <v>114</v>
      </c>
      <c r="C9" s="45" t="s">
        <v>2</v>
      </c>
      <c r="D9" s="107"/>
      <c r="E9" s="107"/>
      <c r="F9" s="107"/>
      <c r="G9" s="82"/>
      <c r="H9" s="106">
        <f>'+Междур'!J9</f>
        <v>0</v>
      </c>
      <c r="I9" s="74" t="e">
        <f t="shared" si="1"/>
        <v>#DIV/0!</v>
      </c>
      <c r="J9" s="74" t="e">
        <f t="shared" si="1"/>
        <v>#DIV/0!</v>
      </c>
      <c r="K9" s="135" t="e">
        <f t="shared" si="0"/>
        <v>#DIV/0!</v>
      </c>
      <c r="L9" s="16"/>
    </row>
    <row r="10" spans="1:12" ht="24.95" customHeight="1" x14ac:dyDescent="0.2">
      <c r="A10" s="66">
        <v>8</v>
      </c>
      <c r="B10" s="46" t="s">
        <v>31</v>
      </c>
      <c r="C10" s="45" t="s">
        <v>2</v>
      </c>
      <c r="D10" s="107"/>
      <c r="E10" s="107"/>
      <c r="F10" s="107"/>
      <c r="G10" s="82"/>
      <c r="H10" s="106">
        <f>'+Междур'!J10</f>
        <v>0</v>
      </c>
      <c r="I10" s="74" t="e">
        <f t="shared" si="1"/>
        <v>#DIV/0!</v>
      </c>
      <c r="J10" s="74" t="e">
        <f t="shared" si="1"/>
        <v>#DIV/0!</v>
      </c>
      <c r="K10" s="135" t="e">
        <f t="shared" si="0"/>
        <v>#DIV/0!</v>
      </c>
      <c r="L10" s="16"/>
    </row>
    <row r="11" spans="1:12" ht="24.95" customHeight="1" x14ac:dyDescent="0.2">
      <c r="A11" s="66">
        <v>9</v>
      </c>
      <c r="B11" s="46" t="s">
        <v>29</v>
      </c>
      <c r="C11" s="45" t="s">
        <v>2</v>
      </c>
      <c r="D11" s="107"/>
      <c r="E11" s="107"/>
      <c r="F11" s="107"/>
      <c r="G11" s="82"/>
      <c r="H11" s="106">
        <f>'+Междур'!J11</f>
        <v>0</v>
      </c>
      <c r="I11" s="74" t="e">
        <f t="shared" si="1"/>
        <v>#DIV/0!</v>
      </c>
      <c r="J11" s="74" t="e">
        <f t="shared" si="1"/>
        <v>#DIV/0!</v>
      </c>
      <c r="K11" s="135" t="e">
        <f t="shared" si="0"/>
        <v>#DIV/0!</v>
      </c>
      <c r="L11" s="16"/>
    </row>
    <row r="12" spans="1:12" ht="24.95" customHeight="1" x14ac:dyDescent="0.2">
      <c r="A12" s="66">
        <v>10</v>
      </c>
      <c r="B12" s="130" t="s">
        <v>81</v>
      </c>
      <c r="C12" s="45" t="s">
        <v>2</v>
      </c>
      <c r="D12" s="107"/>
      <c r="E12" s="107"/>
      <c r="F12" s="107"/>
      <c r="G12" s="82"/>
      <c r="H12" s="106">
        <f>'+Междур'!J12</f>
        <v>0</v>
      </c>
      <c r="I12" s="74" t="e">
        <f t="shared" si="1"/>
        <v>#DIV/0!</v>
      </c>
      <c r="J12" s="74" t="e">
        <f t="shared" si="1"/>
        <v>#DIV/0!</v>
      </c>
      <c r="K12" s="135" t="e">
        <f t="shared" si="0"/>
        <v>#DIV/0!</v>
      </c>
      <c r="L12" s="17"/>
    </row>
    <row r="13" spans="1:12" ht="12.75" x14ac:dyDescent="0.2">
      <c r="A13" s="66">
        <v>11</v>
      </c>
      <c r="B13" s="130" t="s">
        <v>113</v>
      </c>
      <c r="C13" s="45" t="s">
        <v>2</v>
      </c>
      <c r="D13" s="107"/>
      <c r="E13" s="107"/>
      <c r="F13" s="107"/>
      <c r="G13" s="82"/>
      <c r="H13" s="106">
        <f>'+Междур'!J13</f>
        <v>0</v>
      </c>
      <c r="I13" s="74" t="e">
        <f t="shared" si="1"/>
        <v>#DIV/0!</v>
      </c>
      <c r="J13" s="74" t="e">
        <f t="shared" si="1"/>
        <v>#DIV/0!</v>
      </c>
      <c r="K13" s="135" t="e">
        <f t="shared" si="0"/>
        <v>#DIV/0!</v>
      </c>
      <c r="L13" s="16"/>
    </row>
    <row r="14" spans="1:12" ht="12.75" x14ac:dyDescent="0.2">
      <c r="A14" s="66">
        <v>12</v>
      </c>
      <c r="B14" s="130" t="s">
        <v>82</v>
      </c>
      <c r="C14" s="45" t="s">
        <v>2</v>
      </c>
      <c r="D14" s="107"/>
      <c r="E14" s="107"/>
      <c r="F14" s="107"/>
      <c r="G14" s="82"/>
      <c r="H14" s="106">
        <f>'+Междур'!J14</f>
        <v>500</v>
      </c>
      <c r="I14" s="74">
        <f t="shared" si="1"/>
        <v>500</v>
      </c>
      <c r="J14" s="74">
        <f t="shared" si="1"/>
        <v>500</v>
      </c>
      <c r="K14" s="135">
        <f t="shared" si="0"/>
        <v>100</v>
      </c>
      <c r="L14" s="16"/>
    </row>
    <row r="15" spans="1:12" ht="12.75" x14ac:dyDescent="0.2">
      <c r="A15" s="66">
        <v>13</v>
      </c>
      <c r="B15" s="130" t="s">
        <v>106</v>
      </c>
      <c r="C15" s="45" t="s">
        <v>2</v>
      </c>
      <c r="D15" s="107"/>
      <c r="E15" s="107"/>
      <c r="F15" s="107"/>
      <c r="G15" s="82"/>
      <c r="H15" s="106">
        <f>'+Междур'!J15</f>
        <v>0</v>
      </c>
      <c r="I15" s="74" t="e">
        <f t="shared" si="1"/>
        <v>#DIV/0!</v>
      </c>
      <c r="J15" s="74" t="e">
        <f t="shared" si="1"/>
        <v>#DIV/0!</v>
      </c>
      <c r="K15" s="135" t="e">
        <f t="shared" si="0"/>
        <v>#DIV/0!</v>
      </c>
      <c r="L15" s="16"/>
    </row>
    <row r="16" spans="1:12" ht="12.75" x14ac:dyDescent="0.2">
      <c r="A16" s="66">
        <v>14</v>
      </c>
      <c r="B16" s="46" t="s">
        <v>18</v>
      </c>
      <c r="C16" s="45" t="s">
        <v>2</v>
      </c>
      <c r="D16" s="107"/>
      <c r="E16" s="107"/>
      <c r="F16" s="107"/>
      <c r="G16" s="82"/>
      <c r="H16" s="106">
        <f>'+Междур'!J16</f>
        <v>0</v>
      </c>
      <c r="I16" s="74" t="e">
        <f t="shared" si="1"/>
        <v>#DIV/0!</v>
      </c>
      <c r="J16" s="74" t="e">
        <f t="shared" si="1"/>
        <v>#DIV/0!</v>
      </c>
      <c r="K16" s="135" t="e">
        <f t="shared" si="0"/>
        <v>#DIV/0!</v>
      </c>
      <c r="L16" s="16"/>
    </row>
    <row r="17" spans="1:12" ht="15.75" customHeight="1" x14ac:dyDescent="0.2">
      <c r="A17" s="66">
        <v>15</v>
      </c>
      <c r="B17" s="46" t="s">
        <v>15</v>
      </c>
      <c r="C17" s="45" t="s">
        <v>2</v>
      </c>
      <c r="D17" s="107"/>
      <c r="E17" s="107"/>
      <c r="F17" s="107"/>
      <c r="G17" s="82"/>
      <c r="H17" s="106">
        <f>'+Междур'!J17</f>
        <v>0</v>
      </c>
      <c r="I17" s="74" t="e">
        <f t="shared" si="1"/>
        <v>#DIV/0!</v>
      </c>
      <c r="J17" s="74" t="e">
        <f t="shared" si="1"/>
        <v>#DIV/0!</v>
      </c>
      <c r="K17" s="135" t="e">
        <f t="shared" si="0"/>
        <v>#DIV/0!</v>
      </c>
      <c r="L17" s="16"/>
    </row>
    <row r="18" spans="1:12" ht="19.5" customHeight="1" x14ac:dyDescent="0.2">
      <c r="A18" s="66">
        <v>16</v>
      </c>
      <c r="B18" s="130" t="s">
        <v>20</v>
      </c>
      <c r="C18" s="45" t="s">
        <v>2</v>
      </c>
      <c r="D18" s="107"/>
      <c r="E18" s="107"/>
      <c r="F18" s="107"/>
      <c r="G18" s="82"/>
      <c r="H18" s="106">
        <f>'+Междур'!J18</f>
        <v>0</v>
      </c>
      <c r="I18" s="74" t="e">
        <f t="shared" si="1"/>
        <v>#DIV/0!</v>
      </c>
      <c r="J18" s="74" t="e">
        <f t="shared" si="1"/>
        <v>#DIV/0!</v>
      </c>
      <c r="K18" s="135" t="e">
        <f t="shared" si="0"/>
        <v>#DIV/0!</v>
      </c>
      <c r="L18" s="16"/>
    </row>
    <row r="19" spans="1:12" ht="19.5" customHeight="1" x14ac:dyDescent="0.2">
      <c r="A19" s="66">
        <v>17</v>
      </c>
      <c r="B19" s="46" t="s">
        <v>19</v>
      </c>
      <c r="C19" s="45" t="s">
        <v>2</v>
      </c>
      <c r="D19" s="107"/>
      <c r="E19" s="107"/>
      <c r="F19" s="107"/>
      <c r="G19" s="82"/>
      <c r="H19" s="106">
        <f>'+Междур'!J19</f>
        <v>0</v>
      </c>
      <c r="I19" s="74" t="e">
        <f t="shared" si="1"/>
        <v>#DIV/0!</v>
      </c>
      <c r="J19" s="74" t="e">
        <f t="shared" si="1"/>
        <v>#DIV/0!</v>
      </c>
      <c r="K19" s="135" t="e">
        <f t="shared" si="0"/>
        <v>#DIV/0!</v>
      </c>
      <c r="L19" s="16"/>
    </row>
    <row r="20" spans="1:12" ht="29.25" customHeight="1" x14ac:dyDescent="0.2">
      <c r="A20" s="66">
        <v>18</v>
      </c>
      <c r="B20" s="130" t="s">
        <v>84</v>
      </c>
      <c r="C20" s="45" t="s">
        <v>88</v>
      </c>
      <c r="D20" s="107"/>
      <c r="E20" s="107"/>
      <c r="F20" s="107"/>
      <c r="G20" s="82"/>
      <c r="H20" s="106">
        <f>'+Междур'!J20</f>
        <v>0</v>
      </c>
      <c r="I20" s="74" t="e">
        <f t="shared" si="1"/>
        <v>#DIV/0!</v>
      </c>
      <c r="J20" s="74" t="e">
        <f t="shared" si="1"/>
        <v>#DIV/0!</v>
      </c>
      <c r="K20" s="135" t="e">
        <f t="shared" si="0"/>
        <v>#DIV/0!</v>
      </c>
      <c r="L20" s="16"/>
    </row>
    <row r="21" spans="1:12" ht="18" customHeight="1" x14ac:dyDescent="0.2">
      <c r="A21" s="66">
        <v>19</v>
      </c>
      <c r="B21" s="46" t="s">
        <v>14</v>
      </c>
      <c r="C21" s="45" t="s">
        <v>2</v>
      </c>
      <c r="D21" s="107"/>
      <c r="E21" s="107"/>
      <c r="F21" s="107"/>
      <c r="G21" s="82"/>
      <c r="H21" s="106">
        <f>'+Междур'!J21</f>
        <v>0</v>
      </c>
      <c r="I21" s="74" t="e">
        <f t="shared" si="1"/>
        <v>#DIV/0!</v>
      </c>
      <c r="J21" s="74" t="e">
        <f t="shared" si="1"/>
        <v>#DIV/0!</v>
      </c>
      <c r="K21" s="135" t="e">
        <f t="shared" si="0"/>
        <v>#DIV/0!</v>
      </c>
      <c r="L21" s="16"/>
    </row>
    <row r="22" spans="1:12" ht="24.75" customHeight="1" x14ac:dyDescent="0.2">
      <c r="A22" s="66">
        <v>20</v>
      </c>
      <c r="B22" s="130" t="s">
        <v>16</v>
      </c>
      <c r="C22" s="45" t="s">
        <v>2</v>
      </c>
      <c r="D22" s="107"/>
      <c r="E22" s="107"/>
      <c r="F22" s="107"/>
      <c r="G22" s="82"/>
      <c r="H22" s="106">
        <f>'+Междур'!J22</f>
        <v>0</v>
      </c>
      <c r="I22" s="74" t="e">
        <f t="shared" si="1"/>
        <v>#DIV/0!</v>
      </c>
      <c r="J22" s="74" t="e">
        <f t="shared" si="1"/>
        <v>#DIV/0!</v>
      </c>
      <c r="K22" s="135" t="e">
        <f t="shared" si="0"/>
        <v>#DIV/0!</v>
      </c>
      <c r="L22" s="16"/>
    </row>
    <row r="23" spans="1:12" ht="21.75" customHeight="1" x14ac:dyDescent="0.2">
      <c r="A23" s="66">
        <v>21</v>
      </c>
      <c r="B23" s="130" t="s">
        <v>85</v>
      </c>
      <c r="C23" s="45" t="s">
        <v>2</v>
      </c>
      <c r="D23" s="107"/>
      <c r="E23" s="107"/>
      <c r="F23" s="107"/>
      <c r="G23" s="82"/>
      <c r="H23" s="106">
        <f>'+Междур'!J23</f>
        <v>0</v>
      </c>
      <c r="I23" s="74" t="e">
        <f t="shared" si="1"/>
        <v>#DIV/0!</v>
      </c>
      <c r="J23" s="74" t="e">
        <f t="shared" si="1"/>
        <v>#DIV/0!</v>
      </c>
      <c r="K23" s="135" t="e">
        <f t="shared" si="0"/>
        <v>#DIV/0!</v>
      </c>
    </row>
    <row r="24" spans="1:12" ht="27.75" customHeight="1" x14ac:dyDescent="0.2">
      <c r="A24" s="66">
        <v>22</v>
      </c>
      <c r="B24" s="46" t="s">
        <v>135</v>
      </c>
      <c r="C24" s="45"/>
      <c r="D24" s="107"/>
      <c r="E24" s="107"/>
      <c r="F24" s="107"/>
      <c r="G24" s="82"/>
      <c r="H24" s="106">
        <f>'+Междур'!J24</f>
        <v>0</v>
      </c>
      <c r="I24" s="74" t="e">
        <f t="shared" si="1"/>
        <v>#DIV/0!</v>
      </c>
      <c r="J24" s="74" t="e">
        <f t="shared" si="1"/>
        <v>#DIV/0!</v>
      </c>
      <c r="K24" s="135" t="e">
        <f t="shared" si="0"/>
        <v>#DIV/0!</v>
      </c>
    </row>
    <row r="25" spans="1:12" ht="31.5" customHeight="1" x14ac:dyDescent="0.2">
      <c r="A25" s="66">
        <v>23</v>
      </c>
      <c r="B25" s="130" t="s">
        <v>115</v>
      </c>
      <c r="C25" s="45" t="s">
        <v>2</v>
      </c>
      <c r="D25" s="107"/>
      <c r="E25" s="107"/>
      <c r="F25" s="107"/>
      <c r="G25" s="82"/>
      <c r="H25" s="106">
        <f>'+Междур'!J25</f>
        <v>0</v>
      </c>
      <c r="I25" s="74" t="e">
        <f t="shared" si="1"/>
        <v>#DIV/0!</v>
      </c>
      <c r="J25" s="74" t="e">
        <f t="shared" si="1"/>
        <v>#DIV/0!</v>
      </c>
      <c r="K25" s="135" t="e">
        <f t="shared" si="0"/>
        <v>#DIV/0!</v>
      </c>
    </row>
    <row r="26" spans="1:12" ht="20.25" customHeight="1" x14ac:dyDescent="0.2">
      <c r="A26" s="66">
        <v>24</v>
      </c>
      <c r="B26" s="46" t="s">
        <v>36</v>
      </c>
      <c r="C26" s="45" t="s">
        <v>2</v>
      </c>
      <c r="D26" s="107"/>
      <c r="E26" s="107"/>
      <c r="F26" s="107"/>
      <c r="G26" s="82"/>
      <c r="H26" s="106">
        <f>'+Междур'!J26</f>
        <v>0</v>
      </c>
      <c r="I26" s="74" t="e">
        <f t="shared" si="1"/>
        <v>#DIV/0!</v>
      </c>
      <c r="J26" s="74" t="e">
        <f t="shared" si="1"/>
        <v>#DIV/0!</v>
      </c>
      <c r="K26" s="135" t="e">
        <f t="shared" si="0"/>
        <v>#DIV/0!</v>
      </c>
    </row>
    <row r="27" spans="1:12" ht="17.25" customHeight="1" x14ac:dyDescent="0.2">
      <c r="A27" s="66">
        <v>25</v>
      </c>
      <c r="B27" s="46" t="s">
        <v>33</v>
      </c>
      <c r="C27" s="45" t="s">
        <v>2</v>
      </c>
      <c r="D27" s="107"/>
      <c r="E27" s="107"/>
      <c r="F27" s="107"/>
      <c r="G27" s="82"/>
      <c r="H27" s="106">
        <f>'+Междур'!J27</f>
        <v>0</v>
      </c>
      <c r="I27" s="74" t="e">
        <f t="shared" si="1"/>
        <v>#DIV/0!</v>
      </c>
      <c r="J27" s="74" t="e">
        <f t="shared" si="1"/>
        <v>#DIV/0!</v>
      </c>
      <c r="K27" s="135" t="e">
        <f t="shared" si="0"/>
        <v>#DIV/0!</v>
      </c>
    </row>
    <row r="28" spans="1:12" ht="18" customHeight="1" x14ac:dyDescent="0.2">
      <c r="A28" s="66">
        <v>26</v>
      </c>
      <c r="B28" s="46" t="s">
        <v>35</v>
      </c>
      <c r="C28" s="45" t="s">
        <v>2</v>
      </c>
      <c r="D28" s="107"/>
      <c r="E28" s="107"/>
      <c r="F28" s="107"/>
      <c r="G28" s="82"/>
      <c r="H28" s="106">
        <f>'+Междур'!J28</f>
        <v>0</v>
      </c>
      <c r="I28" s="74" t="e">
        <f t="shared" si="1"/>
        <v>#DIV/0!</v>
      </c>
      <c r="J28" s="74" t="e">
        <f t="shared" si="1"/>
        <v>#DIV/0!</v>
      </c>
      <c r="K28" s="135" t="e">
        <f t="shared" si="0"/>
        <v>#DIV/0!</v>
      </c>
    </row>
    <row r="29" spans="1:12" ht="15" customHeight="1" x14ac:dyDescent="0.2">
      <c r="A29" s="66">
        <v>27</v>
      </c>
      <c r="B29" s="46" t="s">
        <v>30</v>
      </c>
      <c r="C29" s="45" t="s">
        <v>2</v>
      </c>
      <c r="D29" s="107"/>
      <c r="E29" s="107"/>
      <c r="F29" s="107"/>
      <c r="G29" s="82"/>
      <c r="H29" s="106">
        <f>'+Междур'!J29</f>
        <v>0</v>
      </c>
      <c r="I29" s="74" t="e">
        <f t="shared" si="1"/>
        <v>#DIV/0!</v>
      </c>
      <c r="J29" s="74" t="e">
        <f t="shared" si="1"/>
        <v>#DIV/0!</v>
      </c>
      <c r="K29" s="135" t="e">
        <f t="shared" si="0"/>
        <v>#DIV/0!</v>
      </c>
    </row>
    <row r="30" spans="1:12" s="4" customFormat="1" ht="19.5" customHeight="1" x14ac:dyDescent="0.2">
      <c r="A30" s="66">
        <v>28</v>
      </c>
      <c r="B30" s="130" t="s">
        <v>17</v>
      </c>
      <c r="C30" s="45" t="s">
        <v>2</v>
      </c>
      <c r="D30" s="107"/>
      <c r="E30" s="107"/>
      <c r="F30" s="107"/>
      <c r="G30" s="82"/>
      <c r="H30" s="106">
        <f>'+Междур'!J30</f>
        <v>0</v>
      </c>
      <c r="I30" s="74" t="e">
        <f t="shared" si="1"/>
        <v>#DIV/0!</v>
      </c>
      <c r="J30" s="74" t="e">
        <f t="shared" si="1"/>
        <v>#DIV/0!</v>
      </c>
      <c r="K30" s="135" t="e">
        <f t="shared" si="0"/>
        <v>#DIV/0!</v>
      </c>
    </row>
    <row r="31" spans="1:12" s="4" customFormat="1" ht="23.25" customHeight="1" x14ac:dyDescent="0.2">
      <c r="A31" s="66">
        <v>29</v>
      </c>
      <c r="B31" s="130" t="s">
        <v>26</v>
      </c>
      <c r="C31" s="45" t="s">
        <v>2</v>
      </c>
      <c r="D31" s="107"/>
      <c r="E31" s="107"/>
      <c r="F31" s="107"/>
      <c r="G31" s="82"/>
      <c r="H31" s="106">
        <f>'+Междур'!J31</f>
        <v>0</v>
      </c>
      <c r="I31" s="74" t="e">
        <f t="shared" si="1"/>
        <v>#DIV/0!</v>
      </c>
      <c r="J31" s="74" t="e">
        <f t="shared" si="1"/>
        <v>#DIV/0!</v>
      </c>
      <c r="K31" s="135" t="e">
        <f t="shared" si="0"/>
        <v>#DIV/0!</v>
      </c>
    </row>
    <row r="32" spans="1:12" s="4" customFormat="1" ht="15" customHeight="1" x14ac:dyDescent="0.2">
      <c r="A32" s="66">
        <v>30</v>
      </c>
      <c r="B32" s="132" t="s">
        <v>27</v>
      </c>
      <c r="C32" s="45" t="s">
        <v>2</v>
      </c>
      <c r="D32" s="107"/>
      <c r="E32" s="107"/>
      <c r="F32" s="107"/>
      <c r="G32" s="82"/>
      <c r="H32" s="106">
        <f>'+Междур'!J32</f>
        <v>0</v>
      </c>
      <c r="I32" s="74" t="e">
        <f t="shared" si="1"/>
        <v>#DIV/0!</v>
      </c>
      <c r="J32" s="74" t="e">
        <f t="shared" si="1"/>
        <v>#DIV/0!</v>
      </c>
      <c r="K32" s="135" t="e">
        <f t="shared" si="0"/>
        <v>#DIV/0!</v>
      </c>
    </row>
    <row r="33" spans="1:11" s="4" customFormat="1" ht="24.95" customHeight="1" x14ac:dyDescent="0.2">
      <c r="A33" s="66">
        <v>31</v>
      </c>
      <c r="B33" s="46" t="s">
        <v>24</v>
      </c>
      <c r="C33" s="45" t="s">
        <v>2</v>
      </c>
      <c r="D33" s="107"/>
      <c r="E33" s="107"/>
      <c r="F33" s="107"/>
      <c r="G33" s="82"/>
      <c r="H33" s="106">
        <f>'+Междур'!J33</f>
        <v>0</v>
      </c>
      <c r="I33" s="74" t="e">
        <f t="shared" si="1"/>
        <v>#DIV/0!</v>
      </c>
      <c r="J33" s="74" t="e">
        <f t="shared" si="1"/>
        <v>#DIV/0!</v>
      </c>
      <c r="K33" s="135" t="e">
        <f t="shared" si="0"/>
        <v>#DIV/0!</v>
      </c>
    </row>
    <row r="34" spans="1:11" ht="24.95" customHeight="1" x14ac:dyDescent="0.2">
      <c r="A34" s="66">
        <v>32</v>
      </c>
      <c r="B34" s="130" t="s">
        <v>52</v>
      </c>
      <c r="C34" s="45" t="s">
        <v>2</v>
      </c>
      <c r="D34" s="107"/>
      <c r="E34" s="107"/>
      <c r="F34" s="107"/>
      <c r="G34" s="82"/>
      <c r="H34" s="106">
        <f>'+Междур'!J34</f>
        <v>0</v>
      </c>
      <c r="I34" s="74" t="e">
        <f t="shared" si="1"/>
        <v>#DIV/0!</v>
      </c>
      <c r="J34" s="74" t="e">
        <f t="shared" si="1"/>
        <v>#DIV/0!</v>
      </c>
      <c r="K34" s="135" t="e">
        <f t="shared" si="0"/>
        <v>#DIV/0!</v>
      </c>
    </row>
    <row r="35" spans="1:11" ht="24.95" customHeight="1" x14ac:dyDescent="0.2">
      <c r="A35" s="66">
        <v>33</v>
      </c>
      <c r="B35" s="130" t="s">
        <v>107</v>
      </c>
      <c r="C35" s="45" t="s">
        <v>2</v>
      </c>
      <c r="D35" s="107"/>
      <c r="E35" s="107"/>
      <c r="F35" s="107"/>
      <c r="G35" s="82"/>
      <c r="H35" s="106">
        <f>'+Междур'!J35</f>
        <v>0</v>
      </c>
      <c r="I35" s="74" t="e">
        <f t="shared" si="1"/>
        <v>#DIV/0!</v>
      </c>
      <c r="J35" s="74" t="e">
        <f t="shared" si="1"/>
        <v>#DIV/0!</v>
      </c>
      <c r="K35" s="135" t="e">
        <f t="shared" si="0"/>
        <v>#DIV/0!</v>
      </c>
    </row>
    <row r="36" spans="1:11" ht="24.95" customHeight="1" x14ac:dyDescent="0.2">
      <c r="A36" s="66">
        <v>34</v>
      </c>
      <c r="B36" s="46" t="s">
        <v>96</v>
      </c>
      <c r="C36" s="45" t="s">
        <v>2</v>
      </c>
      <c r="D36" s="107"/>
      <c r="E36" s="107"/>
      <c r="F36" s="107"/>
      <c r="G36" s="82"/>
      <c r="H36" s="106">
        <f>'+Междур'!J36</f>
        <v>0</v>
      </c>
      <c r="I36" s="74" t="e">
        <f t="shared" si="1"/>
        <v>#DIV/0!</v>
      </c>
      <c r="J36" s="74" t="e">
        <f t="shared" si="1"/>
        <v>#DIV/0!</v>
      </c>
      <c r="K36" s="135" t="e">
        <f t="shared" si="0"/>
        <v>#DIV/0!</v>
      </c>
    </row>
    <row r="37" spans="1:11" ht="24.95" customHeight="1" x14ac:dyDescent="0.2">
      <c r="A37" s="66">
        <v>35</v>
      </c>
      <c r="B37" s="130" t="s">
        <v>21</v>
      </c>
      <c r="C37" s="45" t="s">
        <v>2</v>
      </c>
      <c r="D37" s="107"/>
      <c r="E37" s="107"/>
      <c r="F37" s="107"/>
      <c r="G37" s="82"/>
      <c r="H37" s="106">
        <f>'+Междур'!J37</f>
        <v>0</v>
      </c>
      <c r="I37" s="74" t="e">
        <f t="shared" si="1"/>
        <v>#DIV/0!</v>
      </c>
      <c r="J37" s="74" t="e">
        <f t="shared" si="1"/>
        <v>#DIV/0!</v>
      </c>
      <c r="K37" s="135" t="e">
        <f t="shared" si="0"/>
        <v>#DIV/0!</v>
      </c>
    </row>
    <row r="38" spans="1:11" ht="24.95" customHeight="1" x14ac:dyDescent="0.2">
      <c r="A38" s="66">
        <v>36</v>
      </c>
      <c r="B38" s="130" t="s">
        <v>53</v>
      </c>
      <c r="C38" s="45" t="s">
        <v>2</v>
      </c>
      <c r="D38" s="107"/>
      <c r="E38" s="107"/>
      <c r="F38" s="107"/>
      <c r="G38" s="82"/>
      <c r="H38" s="106">
        <f>'+Междур'!J38</f>
        <v>0</v>
      </c>
      <c r="I38" s="74" t="e">
        <f t="shared" si="1"/>
        <v>#DIV/0!</v>
      </c>
      <c r="J38" s="74" t="e">
        <f t="shared" si="1"/>
        <v>#DIV/0!</v>
      </c>
      <c r="K38" s="135" t="e">
        <f t="shared" si="0"/>
        <v>#DIV/0!</v>
      </c>
    </row>
    <row r="39" spans="1:11" ht="24.95" customHeight="1" x14ac:dyDescent="0.2">
      <c r="A39" s="66">
        <v>37</v>
      </c>
      <c r="B39" s="46" t="s">
        <v>37</v>
      </c>
      <c r="C39" s="45" t="s">
        <v>2</v>
      </c>
      <c r="D39" s="107"/>
      <c r="E39" s="107"/>
      <c r="F39" s="107"/>
      <c r="G39" s="82"/>
      <c r="H39" s="106">
        <f>'+Междур'!J39</f>
        <v>0</v>
      </c>
      <c r="I39" s="74" t="e">
        <f t="shared" si="1"/>
        <v>#DIV/0!</v>
      </c>
      <c r="J39" s="74" t="e">
        <f t="shared" si="1"/>
        <v>#DIV/0!</v>
      </c>
      <c r="K39" s="135" t="e">
        <f t="shared" si="0"/>
        <v>#DIV/0!</v>
      </c>
    </row>
    <row r="40" spans="1:11" ht="21" customHeight="1" x14ac:dyDescent="0.2">
      <c r="A40" s="66">
        <v>38</v>
      </c>
      <c r="B40" s="46" t="s">
        <v>22</v>
      </c>
      <c r="C40" s="45" t="s">
        <v>2</v>
      </c>
      <c r="D40" s="107"/>
      <c r="E40" s="106"/>
      <c r="F40" s="107"/>
      <c r="G40" s="82"/>
      <c r="H40" s="106">
        <f>'+Междур'!J40</f>
        <v>0</v>
      </c>
      <c r="I40" s="74" t="e">
        <f t="shared" si="1"/>
        <v>#DIV/0!</v>
      </c>
      <c r="J40" s="74" t="e">
        <f t="shared" si="1"/>
        <v>#DIV/0!</v>
      </c>
      <c r="K40" s="135" t="e">
        <f t="shared" si="0"/>
        <v>#DIV/0!</v>
      </c>
    </row>
    <row r="41" spans="1:11" ht="21" customHeight="1" x14ac:dyDescent="0.2">
      <c r="A41" s="66">
        <v>39</v>
      </c>
      <c r="B41" s="131" t="s">
        <v>77</v>
      </c>
      <c r="C41" s="47" t="s">
        <v>2</v>
      </c>
      <c r="D41" s="107"/>
      <c r="E41" s="106"/>
      <c r="F41" s="107"/>
      <c r="G41" s="82"/>
      <c r="H41" s="106">
        <f>'+Междур'!J41</f>
        <v>0</v>
      </c>
      <c r="I41" s="74" t="e">
        <f t="shared" si="1"/>
        <v>#DIV/0!</v>
      </c>
      <c r="J41" s="74" t="e">
        <f t="shared" si="1"/>
        <v>#DIV/0!</v>
      </c>
      <c r="K41" s="135" t="e">
        <f t="shared" si="0"/>
        <v>#DIV/0!</v>
      </c>
    </row>
    <row r="42" spans="1:11" ht="21" customHeight="1" x14ac:dyDescent="0.2">
      <c r="A42" s="66">
        <v>40</v>
      </c>
      <c r="B42" s="46" t="s">
        <v>32</v>
      </c>
      <c r="C42" s="45" t="s">
        <v>2</v>
      </c>
      <c r="D42" s="107"/>
      <c r="E42" s="107"/>
      <c r="F42" s="107"/>
      <c r="G42" s="82"/>
      <c r="H42" s="106">
        <f>'+Междур'!J42</f>
        <v>0</v>
      </c>
      <c r="I42" s="74" t="e">
        <f t="shared" si="1"/>
        <v>#DIV/0!</v>
      </c>
      <c r="J42" s="74" t="e">
        <f t="shared" si="1"/>
        <v>#DIV/0!</v>
      </c>
      <c r="K42" s="135" t="e">
        <f t="shared" ref="K42" si="2">I42/J42*100</f>
        <v>#DIV/0!</v>
      </c>
    </row>
    <row r="43" spans="1:11" ht="21" customHeight="1" x14ac:dyDescent="0.2">
      <c r="A43" s="66">
        <v>41</v>
      </c>
      <c r="B43" s="46" t="s">
        <v>34</v>
      </c>
      <c r="C43" s="45" t="s">
        <v>2</v>
      </c>
      <c r="D43" s="7"/>
      <c r="E43" s="7"/>
      <c r="F43" s="7"/>
      <c r="G43" s="52"/>
      <c r="H43" s="106">
        <f>'+Междур'!J43</f>
        <v>0</v>
      </c>
      <c r="I43" s="74" t="e">
        <f t="shared" si="1"/>
        <v>#DIV/0!</v>
      </c>
      <c r="J43" s="74" t="e">
        <f t="shared" si="1"/>
        <v>#DIV/0!</v>
      </c>
      <c r="K43" s="135" t="e">
        <f t="shared" ref="K43:K51" si="3">I43/J43*100</f>
        <v>#DIV/0!</v>
      </c>
    </row>
    <row r="44" spans="1:11" ht="21" customHeight="1" x14ac:dyDescent="0.2">
      <c r="A44" s="66">
        <v>42</v>
      </c>
      <c r="B44" s="46" t="s">
        <v>86</v>
      </c>
      <c r="C44" s="45" t="s">
        <v>2</v>
      </c>
      <c r="D44" s="7"/>
      <c r="E44" s="7"/>
      <c r="F44" s="7"/>
      <c r="G44" s="52"/>
      <c r="H44" s="106">
        <f>'+Междур'!J44</f>
        <v>0</v>
      </c>
      <c r="I44" s="74" t="e">
        <f t="shared" si="1"/>
        <v>#DIV/0!</v>
      </c>
      <c r="J44" s="74" t="e">
        <f t="shared" si="1"/>
        <v>#DIV/0!</v>
      </c>
      <c r="K44" s="135" t="e">
        <f t="shared" si="3"/>
        <v>#DIV/0!</v>
      </c>
    </row>
    <row r="45" spans="1:11" ht="21" customHeight="1" x14ac:dyDescent="0.2">
      <c r="A45" s="66">
        <v>43</v>
      </c>
      <c r="B45" s="131" t="s">
        <v>54</v>
      </c>
      <c r="C45" s="45" t="s">
        <v>2</v>
      </c>
      <c r="D45" s="7"/>
      <c r="E45" s="7"/>
      <c r="F45" s="7"/>
      <c r="G45" s="52"/>
      <c r="H45" s="106">
        <f>'+Междур'!J45</f>
        <v>0</v>
      </c>
      <c r="I45" s="74" t="e">
        <f t="shared" si="1"/>
        <v>#DIV/0!</v>
      </c>
      <c r="J45" s="74" t="e">
        <f t="shared" si="1"/>
        <v>#DIV/0!</v>
      </c>
      <c r="K45" s="135" t="e">
        <f t="shared" si="3"/>
        <v>#DIV/0!</v>
      </c>
    </row>
    <row r="46" spans="1:11" ht="21" customHeight="1" x14ac:dyDescent="0.2">
      <c r="A46" s="66">
        <v>44</v>
      </c>
      <c r="B46" s="131" t="s">
        <v>55</v>
      </c>
      <c r="C46" s="45" t="s">
        <v>2</v>
      </c>
      <c r="D46" s="7"/>
      <c r="E46" s="7"/>
      <c r="F46" s="7"/>
      <c r="G46" s="52"/>
      <c r="H46" s="106">
        <f>'+Междур'!J46</f>
        <v>650</v>
      </c>
      <c r="I46" s="74">
        <f t="shared" si="1"/>
        <v>650</v>
      </c>
      <c r="J46" s="74">
        <f t="shared" si="1"/>
        <v>650</v>
      </c>
      <c r="K46" s="135">
        <f t="shared" si="3"/>
        <v>100</v>
      </c>
    </row>
    <row r="47" spans="1:11" ht="21" customHeight="1" x14ac:dyDescent="0.2">
      <c r="A47" s="66">
        <v>45</v>
      </c>
      <c r="B47" s="132" t="s">
        <v>25</v>
      </c>
      <c r="C47" s="45" t="s">
        <v>2</v>
      </c>
      <c r="D47" s="7"/>
      <c r="E47" s="7"/>
      <c r="F47" s="7"/>
      <c r="G47" s="52"/>
      <c r="H47" s="106">
        <f>'+Междур'!J47</f>
        <v>0</v>
      </c>
      <c r="I47" s="74" t="e">
        <f t="shared" si="1"/>
        <v>#DIV/0!</v>
      </c>
      <c r="J47" s="74" t="e">
        <f t="shared" si="1"/>
        <v>#DIV/0!</v>
      </c>
      <c r="K47" s="135" t="e">
        <f t="shared" si="3"/>
        <v>#DIV/0!</v>
      </c>
    </row>
    <row r="48" spans="1:11" ht="21" customHeight="1" x14ac:dyDescent="0.2">
      <c r="A48" s="66">
        <v>46</v>
      </c>
      <c r="B48" s="131" t="s">
        <v>87</v>
      </c>
      <c r="C48" s="47" t="s">
        <v>2</v>
      </c>
      <c r="D48" s="210">
        <v>66.66</v>
      </c>
      <c r="E48" s="210">
        <v>73.33</v>
      </c>
      <c r="F48" s="216">
        <v>79.16</v>
      </c>
      <c r="G48" s="52"/>
      <c r="H48" s="106">
        <f>'+Междур'!J48</f>
        <v>0</v>
      </c>
      <c r="I48" s="74">
        <f t="shared" si="1"/>
        <v>73.05</v>
      </c>
      <c r="J48" s="74">
        <v>67.31</v>
      </c>
      <c r="K48" s="135">
        <f t="shared" si="3"/>
        <v>108.52770762145296</v>
      </c>
    </row>
    <row r="49" spans="1:11" ht="21" customHeight="1" x14ac:dyDescent="0.2">
      <c r="A49" s="66">
        <v>47</v>
      </c>
      <c r="B49" s="131" t="s">
        <v>57</v>
      </c>
      <c r="C49" s="47" t="s">
        <v>2</v>
      </c>
      <c r="D49" s="210">
        <v>60</v>
      </c>
      <c r="E49" s="210">
        <v>65.709999999999994</v>
      </c>
      <c r="F49" s="216">
        <v>71.42</v>
      </c>
      <c r="G49" s="52"/>
      <c r="H49" s="106">
        <f>'+Междур'!J49</f>
        <v>0</v>
      </c>
      <c r="I49" s="74">
        <f t="shared" si="1"/>
        <v>65.709999999999994</v>
      </c>
      <c r="J49" s="74">
        <v>62.95</v>
      </c>
      <c r="K49" s="135">
        <f t="shared" si="3"/>
        <v>104.38443208895947</v>
      </c>
    </row>
    <row r="50" spans="1:11" ht="21" customHeight="1" x14ac:dyDescent="0.2">
      <c r="A50" s="66">
        <v>48</v>
      </c>
      <c r="B50" s="46" t="s">
        <v>28</v>
      </c>
      <c r="C50" s="45" t="s">
        <v>2</v>
      </c>
      <c r="D50" s="7"/>
      <c r="E50" s="7"/>
      <c r="F50" s="7"/>
      <c r="G50" s="52"/>
      <c r="H50" s="106">
        <f>'+Междур'!J50</f>
        <v>0</v>
      </c>
      <c r="I50" s="74" t="e">
        <f t="shared" si="1"/>
        <v>#DIV/0!</v>
      </c>
      <c r="J50" s="74" t="e">
        <f t="shared" si="1"/>
        <v>#DIV/0!</v>
      </c>
      <c r="K50" s="135" t="e">
        <f t="shared" si="3"/>
        <v>#DIV/0!</v>
      </c>
    </row>
    <row r="51" spans="1:11" ht="21" customHeight="1" x14ac:dyDescent="0.2">
      <c r="A51" s="66">
        <v>49</v>
      </c>
      <c r="B51" s="133" t="s">
        <v>56</v>
      </c>
      <c r="C51" s="45" t="s">
        <v>101</v>
      </c>
      <c r="D51" s="7"/>
      <c r="E51" s="7"/>
      <c r="F51" s="7"/>
      <c r="G51" s="52"/>
      <c r="H51" s="106">
        <f>'+Междур'!J51</f>
        <v>0</v>
      </c>
      <c r="I51" s="74" t="e">
        <f t="shared" si="1"/>
        <v>#DIV/0!</v>
      </c>
      <c r="J51" s="74" t="e">
        <f t="shared" si="1"/>
        <v>#DIV/0!</v>
      </c>
      <c r="K51" s="135" t="e">
        <f t="shared" si="3"/>
        <v>#DIV/0!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orientation="portrait" r:id="rId1"/>
  <headerFooter alignWithMargins="0">
    <oddHeader>&amp;L&amp;9&amp;F&amp;C&amp;9&amp;P&amp;R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J51"/>
  <sheetViews>
    <sheetView zoomScale="75" zoomScaleNormal="75" zoomScaleSheetLayoutView="100" workbookViewId="0">
      <pane xSplit="2" ySplit="2" topLeftCell="C24" activePane="bottomRight" state="frozen"/>
      <selection activeCell="J46" sqref="J46"/>
      <selection pane="topRight" activeCell="J46" sqref="J46"/>
      <selection pane="bottomLeft" activeCell="J46" sqref="J46"/>
      <selection pane="bottomRight" activeCell="G53" sqref="G53"/>
    </sheetView>
  </sheetViews>
  <sheetFormatPr defaultColWidth="9" defaultRowHeight="21" customHeight="1" x14ac:dyDescent="0.2"/>
  <cols>
    <col min="1" max="1" width="4" style="14" customWidth="1"/>
    <col min="2" max="2" width="37.125" style="8" customWidth="1"/>
    <col min="3" max="3" width="9.625" style="61" customWidth="1"/>
    <col min="4" max="7" width="10.625" style="57" customWidth="1"/>
    <col min="8" max="9" width="9" style="57"/>
    <col min="10" max="16384" width="9" style="6"/>
  </cols>
  <sheetData>
    <row r="1" spans="1:10" s="5" customFormat="1" ht="44.25" customHeight="1" thickBot="1" x14ac:dyDescent="0.25">
      <c r="A1" s="13"/>
      <c r="B1" s="20" t="s">
        <v>46</v>
      </c>
      <c r="C1" s="53"/>
      <c r="D1" s="69"/>
      <c r="E1" s="69"/>
      <c r="F1" s="69"/>
      <c r="G1" s="62"/>
      <c r="H1" s="62"/>
      <c r="I1" s="62"/>
    </row>
    <row r="2" spans="1:10" s="12" customFormat="1" ht="87" customHeight="1" x14ac:dyDescent="0.2">
      <c r="A2" s="38"/>
      <c r="B2" s="67" t="s">
        <v>0</v>
      </c>
      <c r="C2" s="70" t="s">
        <v>1</v>
      </c>
      <c r="D2" s="152" t="s">
        <v>58</v>
      </c>
      <c r="E2" s="111" t="s">
        <v>102</v>
      </c>
      <c r="F2" s="71"/>
      <c r="G2" s="72" t="s">
        <v>3</v>
      </c>
      <c r="H2" s="148" t="s">
        <v>112</v>
      </c>
      <c r="I2" s="145" t="s">
        <v>49</v>
      </c>
    </row>
    <row r="3" spans="1:10" s="12" customFormat="1" ht="33" customHeight="1" x14ac:dyDescent="0.2">
      <c r="A3" s="68">
        <v>1</v>
      </c>
      <c r="B3" s="130" t="s">
        <v>83</v>
      </c>
      <c r="C3" s="45" t="s">
        <v>2</v>
      </c>
      <c r="D3" s="126"/>
      <c r="E3" s="200">
        <f>'+Междур'!J3</f>
        <v>500</v>
      </c>
      <c r="F3" s="73"/>
      <c r="G3" s="74">
        <f>AVERAGEIF(D3:F3,"&gt;0")</f>
        <v>500</v>
      </c>
      <c r="H3" s="74">
        <f>AVERAGEIF(E3:G3,"&gt;0")</f>
        <v>500</v>
      </c>
      <c r="I3" s="135">
        <f t="shared" ref="I3:I43" si="0">G3/H3*100</f>
        <v>100</v>
      </c>
    </row>
    <row r="4" spans="1:10" s="12" customFormat="1" ht="24.95" customHeight="1" x14ac:dyDescent="0.2">
      <c r="A4" s="68">
        <v>2</v>
      </c>
      <c r="B4" s="46" t="s">
        <v>51</v>
      </c>
      <c r="C4" s="45" t="s">
        <v>2</v>
      </c>
      <c r="D4" s="127"/>
      <c r="E4" s="119">
        <f>'+Междур'!J4</f>
        <v>0</v>
      </c>
      <c r="F4" s="76"/>
      <c r="G4" s="74" t="e">
        <f t="shared" ref="G4:H51" si="1">AVERAGEIF(D4:F4,"&gt;0")</f>
        <v>#DIV/0!</v>
      </c>
      <c r="H4" s="74" t="e">
        <f t="shared" si="1"/>
        <v>#DIV/0!</v>
      </c>
      <c r="I4" s="135" t="e">
        <f t="shared" si="0"/>
        <v>#DIV/0!</v>
      </c>
    </row>
    <row r="5" spans="1:10" ht="24.95" customHeight="1" x14ac:dyDescent="0.2">
      <c r="A5" s="68">
        <v>3</v>
      </c>
      <c r="B5" s="130" t="s">
        <v>108</v>
      </c>
      <c r="C5" s="45" t="s">
        <v>2</v>
      </c>
      <c r="D5" s="127"/>
      <c r="E5" s="200">
        <f>'+Междур'!J5</f>
        <v>560</v>
      </c>
      <c r="F5" s="76"/>
      <c r="G5" s="74">
        <f t="shared" si="1"/>
        <v>560</v>
      </c>
      <c r="H5" s="74">
        <f t="shared" si="1"/>
        <v>560</v>
      </c>
      <c r="I5" s="135">
        <f t="shared" si="0"/>
        <v>100</v>
      </c>
    </row>
    <row r="6" spans="1:10" ht="24.95" customHeight="1" x14ac:dyDescent="0.2">
      <c r="A6" s="68">
        <v>4</v>
      </c>
      <c r="B6" s="46" t="s">
        <v>23</v>
      </c>
      <c r="C6" s="45" t="s">
        <v>2</v>
      </c>
      <c r="D6" s="127"/>
      <c r="E6" s="119">
        <f>'+Междур'!J6</f>
        <v>0</v>
      </c>
      <c r="F6" s="76"/>
      <c r="G6" s="74" t="e">
        <f t="shared" si="1"/>
        <v>#DIV/0!</v>
      </c>
      <c r="H6" s="74" t="e">
        <f t="shared" si="1"/>
        <v>#DIV/0!</v>
      </c>
      <c r="I6" s="135" t="e">
        <f t="shared" si="0"/>
        <v>#DIV/0!</v>
      </c>
    </row>
    <row r="7" spans="1:10" ht="24.95" customHeight="1" x14ac:dyDescent="0.2">
      <c r="A7" s="68">
        <v>5</v>
      </c>
      <c r="B7" s="46" t="s">
        <v>23</v>
      </c>
      <c r="C7" s="45" t="s">
        <v>2</v>
      </c>
      <c r="D7" s="127"/>
      <c r="E7" s="119">
        <f>'+Междур'!J7</f>
        <v>0</v>
      </c>
      <c r="F7" s="76"/>
      <c r="G7" s="74" t="e">
        <f t="shared" si="1"/>
        <v>#DIV/0!</v>
      </c>
      <c r="H7" s="74" t="e">
        <f t="shared" si="1"/>
        <v>#DIV/0!</v>
      </c>
      <c r="I7" s="135" t="e">
        <f t="shared" si="0"/>
        <v>#DIV/0!</v>
      </c>
    </row>
    <row r="8" spans="1:10" s="12" customFormat="1" ht="24.95" customHeight="1" x14ac:dyDescent="0.2">
      <c r="A8" s="68">
        <v>6</v>
      </c>
      <c r="B8" s="46" t="s">
        <v>38</v>
      </c>
      <c r="C8" s="45" t="s">
        <v>2</v>
      </c>
      <c r="D8" s="127"/>
      <c r="E8" s="119">
        <f>'+Междур'!J8</f>
        <v>0</v>
      </c>
      <c r="F8" s="76"/>
      <c r="G8" s="74" t="e">
        <f t="shared" si="1"/>
        <v>#DIV/0!</v>
      </c>
      <c r="H8" s="74" t="e">
        <f t="shared" si="1"/>
        <v>#DIV/0!</v>
      </c>
      <c r="I8" s="135" t="e">
        <f t="shared" si="0"/>
        <v>#DIV/0!</v>
      </c>
    </row>
    <row r="9" spans="1:10" ht="24.95" customHeight="1" x14ac:dyDescent="0.2">
      <c r="A9" s="68">
        <v>7</v>
      </c>
      <c r="B9" s="130" t="s">
        <v>114</v>
      </c>
      <c r="C9" s="45" t="s">
        <v>2</v>
      </c>
      <c r="D9" s="127"/>
      <c r="E9" s="119">
        <f>'+Междур'!J9</f>
        <v>0</v>
      </c>
      <c r="F9" s="76"/>
      <c r="G9" s="74" t="e">
        <f t="shared" si="1"/>
        <v>#DIV/0!</v>
      </c>
      <c r="H9" s="74" t="e">
        <f t="shared" si="1"/>
        <v>#DIV/0!</v>
      </c>
      <c r="I9" s="135" t="e">
        <f t="shared" si="0"/>
        <v>#DIV/0!</v>
      </c>
    </row>
    <row r="10" spans="1:10" ht="24.95" customHeight="1" x14ac:dyDescent="0.2">
      <c r="A10" s="68">
        <v>8</v>
      </c>
      <c r="B10" s="46" t="s">
        <v>31</v>
      </c>
      <c r="C10" s="45" t="s">
        <v>2</v>
      </c>
      <c r="D10" s="127"/>
      <c r="E10" s="119">
        <f>'+Междур'!J10</f>
        <v>0</v>
      </c>
      <c r="F10" s="76"/>
      <c r="G10" s="74" t="e">
        <f t="shared" si="1"/>
        <v>#DIV/0!</v>
      </c>
      <c r="H10" s="74" t="e">
        <f t="shared" si="1"/>
        <v>#DIV/0!</v>
      </c>
      <c r="I10" s="135" t="e">
        <f t="shared" si="0"/>
        <v>#DIV/0!</v>
      </c>
    </row>
    <row r="11" spans="1:10" ht="24.95" customHeight="1" x14ac:dyDescent="0.2">
      <c r="A11" s="68">
        <v>9</v>
      </c>
      <c r="B11" s="46" t="s">
        <v>29</v>
      </c>
      <c r="C11" s="45" t="s">
        <v>2</v>
      </c>
      <c r="D11" s="127"/>
      <c r="E11" s="119">
        <f>'+Междур'!J11</f>
        <v>0</v>
      </c>
      <c r="F11" s="76"/>
      <c r="G11" s="74" t="e">
        <f t="shared" si="1"/>
        <v>#DIV/0!</v>
      </c>
      <c r="H11" s="74" t="e">
        <f t="shared" si="1"/>
        <v>#DIV/0!</v>
      </c>
      <c r="I11" s="135" t="e">
        <f t="shared" si="0"/>
        <v>#DIV/0!</v>
      </c>
    </row>
    <row r="12" spans="1:10" ht="24.95" customHeight="1" x14ac:dyDescent="0.2">
      <c r="A12" s="68">
        <v>10</v>
      </c>
      <c r="B12" s="130" t="s">
        <v>81</v>
      </c>
      <c r="C12" s="45" t="s">
        <v>2</v>
      </c>
      <c r="D12" s="127"/>
      <c r="E12" s="119">
        <f>'+Междур'!J12</f>
        <v>0</v>
      </c>
      <c r="F12" s="76"/>
      <c r="G12" s="74" t="e">
        <f t="shared" si="1"/>
        <v>#DIV/0!</v>
      </c>
      <c r="H12" s="74" t="e">
        <f t="shared" si="1"/>
        <v>#DIV/0!</v>
      </c>
      <c r="I12" s="135" t="e">
        <f t="shared" si="0"/>
        <v>#DIV/0!</v>
      </c>
      <c r="J12" s="30"/>
    </row>
    <row r="13" spans="1:10" ht="24.95" customHeight="1" x14ac:dyDescent="0.2">
      <c r="A13" s="68">
        <v>11</v>
      </c>
      <c r="B13" s="130" t="s">
        <v>113</v>
      </c>
      <c r="C13" s="45" t="s">
        <v>2</v>
      </c>
      <c r="D13" s="127"/>
      <c r="E13" s="119">
        <f>'+Междур'!J13</f>
        <v>0</v>
      </c>
      <c r="F13" s="76"/>
      <c r="G13" s="74" t="e">
        <f t="shared" si="1"/>
        <v>#DIV/0!</v>
      </c>
      <c r="H13" s="74" t="e">
        <f t="shared" si="1"/>
        <v>#DIV/0!</v>
      </c>
      <c r="I13" s="135" t="e">
        <f t="shared" si="0"/>
        <v>#DIV/0!</v>
      </c>
    </row>
    <row r="14" spans="1:10" ht="24.95" customHeight="1" x14ac:dyDescent="0.2">
      <c r="A14" s="68">
        <v>12</v>
      </c>
      <c r="B14" s="130" t="s">
        <v>82</v>
      </c>
      <c r="C14" s="45" t="s">
        <v>2</v>
      </c>
      <c r="D14" s="127"/>
      <c r="E14" s="200">
        <f>'+Междур'!J14</f>
        <v>500</v>
      </c>
      <c r="F14" s="76"/>
      <c r="G14" s="74">
        <f t="shared" si="1"/>
        <v>500</v>
      </c>
      <c r="H14" s="74">
        <f t="shared" si="1"/>
        <v>500</v>
      </c>
      <c r="I14" s="135">
        <f t="shared" si="0"/>
        <v>100</v>
      </c>
    </row>
    <row r="15" spans="1:10" ht="24.95" customHeight="1" x14ac:dyDescent="0.2">
      <c r="A15" s="68">
        <v>13</v>
      </c>
      <c r="B15" s="130" t="s">
        <v>106</v>
      </c>
      <c r="C15" s="45" t="s">
        <v>2</v>
      </c>
      <c r="D15" s="127"/>
      <c r="E15" s="119">
        <f>'+Междур'!J15</f>
        <v>0</v>
      </c>
      <c r="F15" s="76"/>
      <c r="G15" s="74" t="e">
        <f t="shared" si="1"/>
        <v>#DIV/0!</v>
      </c>
      <c r="H15" s="74" t="e">
        <f t="shared" si="1"/>
        <v>#DIV/0!</v>
      </c>
      <c r="I15" s="135" t="e">
        <f t="shared" si="0"/>
        <v>#DIV/0!</v>
      </c>
    </row>
    <row r="16" spans="1:10" ht="24.95" customHeight="1" x14ac:dyDescent="0.2">
      <c r="A16" s="68">
        <v>14</v>
      </c>
      <c r="B16" s="46" t="s">
        <v>18</v>
      </c>
      <c r="C16" s="45" t="s">
        <v>2</v>
      </c>
      <c r="D16" s="128"/>
      <c r="E16" s="119">
        <f>'+Междур'!J16</f>
        <v>0</v>
      </c>
      <c r="F16" s="77"/>
      <c r="G16" s="74" t="e">
        <f t="shared" si="1"/>
        <v>#DIV/0!</v>
      </c>
      <c r="H16" s="74" t="e">
        <f t="shared" si="1"/>
        <v>#DIV/0!</v>
      </c>
      <c r="I16" s="135" t="e">
        <f t="shared" si="0"/>
        <v>#DIV/0!</v>
      </c>
    </row>
    <row r="17" spans="1:9" ht="24.95" customHeight="1" x14ac:dyDescent="0.2">
      <c r="A17" s="68">
        <v>15</v>
      </c>
      <c r="B17" s="46" t="s">
        <v>15</v>
      </c>
      <c r="C17" s="45" t="s">
        <v>2</v>
      </c>
      <c r="D17" s="127"/>
      <c r="E17" s="119">
        <f>'+Междур'!J17</f>
        <v>0</v>
      </c>
      <c r="F17" s="76"/>
      <c r="G17" s="74" t="e">
        <f t="shared" si="1"/>
        <v>#DIV/0!</v>
      </c>
      <c r="H17" s="74" t="e">
        <f t="shared" si="1"/>
        <v>#DIV/0!</v>
      </c>
      <c r="I17" s="135" t="e">
        <f t="shared" si="0"/>
        <v>#DIV/0!</v>
      </c>
    </row>
    <row r="18" spans="1:9" ht="24.95" customHeight="1" x14ac:dyDescent="0.2">
      <c r="A18" s="68">
        <v>16</v>
      </c>
      <c r="B18" s="130" t="s">
        <v>20</v>
      </c>
      <c r="C18" s="45" t="s">
        <v>2</v>
      </c>
      <c r="D18" s="127"/>
      <c r="E18" s="119">
        <f>'+Междур'!J18</f>
        <v>0</v>
      </c>
      <c r="F18" s="76"/>
      <c r="G18" s="74" t="e">
        <f t="shared" si="1"/>
        <v>#DIV/0!</v>
      </c>
      <c r="H18" s="74" t="e">
        <f t="shared" si="1"/>
        <v>#DIV/0!</v>
      </c>
      <c r="I18" s="135" t="e">
        <f t="shared" si="0"/>
        <v>#DIV/0!</v>
      </c>
    </row>
    <row r="19" spans="1:9" ht="24.95" customHeight="1" x14ac:dyDescent="0.2">
      <c r="A19" s="68">
        <v>17</v>
      </c>
      <c r="B19" s="46" t="s">
        <v>19</v>
      </c>
      <c r="C19" s="45" t="s">
        <v>2</v>
      </c>
      <c r="D19" s="127"/>
      <c r="E19" s="119">
        <f>'+Междур'!J19</f>
        <v>0</v>
      </c>
      <c r="F19" s="76"/>
      <c r="G19" s="74" t="e">
        <f t="shared" si="1"/>
        <v>#DIV/0!</v>
      </c>
      <c r="H19" s="74" t="e">
        <f t="shared" si="1"/>
        <v>#DIV/0!</v>
      </c>
      <c r="I19" s="135" t="e">
        <f t="shared" si="0"/>
        <v>#DIV/0!</v>
      </c>
    </row>
    <row r="20" spans="1:9" ht="24.95" customHeight="1" x14ac:dyDescent="0.2">
      <c r="A20" s="68">
        <v>18</v>
      </c>
      <c r="B20" s="130" t="s">
        <v>84</v>
      </c>
      <c r="C20" s="45" t="s">
        <v>88</v>
      </c>
      <c r="D20" s="127"/>
      <c r="E20" s="119">
        <f>'+Междур'!J20</f>
        <v>0</v>
      </c>
      <c r="F20" s="76"/>
      <c r="G20" s="74" t="e">
        <f t="shared" si="1"/>
        <v>#DIV/0!</v>
      </c>
      <c r="H20" s="74" t="e">
        <f t="shared" si="1"/>
        <v>#DIV/0!</v>
      </c>
      <c r="I20" s="135" t="e">
        <f t="shared" si="0"/>
        <v>#DIV/0!</v>
      </c>
    </row>
    <row r="21" spans="1:9" ht="24.95" customHeight="1" x14ac:dyDescent="0.2">
      <c r="A21" s="68">
        <v>19</v>
      </c>
      <c r="B21" s="46" t="s">
        <v>14</v>
      </c>
      <c r="C21" s="45" t="s">
        <v>2</v>
      </c>
      <c r="D21" s="98"/>
      <c r="E21" s="119">
        <f>'+Междур'!J21</f>
        <v>0</v>
      </c>
      <c r="F21" s="56"/>
      <c r="G21" s="74" t="e">
        <f t="shared" si="1"/>
        <v>#DIV/0!</v>
      </c>
      <c r="H21" s="74" t="e">
        <f t="shared" si="1"/>
        <v>#DIV/0!</v>
      </c>
      <c r="I21" s="135" t="e">
        <f t="shared" si="0"/>
        <v>#DIV/0!</v>
      </c>
    </row>
    <row r="22" spans="1:9" ht="24.95" customHeight="1" x14ac:dyDescent="0.2">
      <c r="A22" s="68">
        <v>20</v>
      </c>
      <c r="B22" s="130" t="s">
        <v>16</v>
      </c>
      <c r="C22" s="45" t="s">
        <v>2</v>
      </c>
      <c r="D22" s="127"/>
      <c r="E22" s="119">
        <f>'+Междур'!J22</f>
        <v>0</v>
      </c>
      <c r="F22" s="76"/>
      <c r="G22" s="74" t="e">
        <f t="shared" si="1"/>
        <v>#DIV/0!</v>
      </c>
      <c r="H22" s="74" t="e">
        <f t="shared" si="1"/>
        <v>#DIV/0!</v>
      </c>
      <c r="I22" s="135" t="e">
        <f t="shared" si="0"/>
        <v>#DIV/0!</v>
      </c>
    </row>
    <row r="23" spans="1:9" ht="24.95" customHeight="1" x14ac:dyDescent="0.2">
      <c r="A23" s="68">
        <v>21</v>
      </c>
      <c r="B23" s="130" t="s">
        <v>85</v>
      </c>
      <c r="C23" s="45" t="s">
        <v>2</v>
      </c>
      <c r="D23" s="98"/>
      <c r="E23" s="119">
        <f>'+Междур'!J23</f>
        <v>0</v>
      </c>
      <c r="F23" s="56"/>
      <c r="G23" s="74" t="e">
        <f t="shared" si="1"/>
        <v>#DIV/0!</v>
      </c>
      <c r="H23" s="74" t="e">
        <f t="shared" si="1"/>
        <v>#DIV/0!</v>
      </c>
      <c r="I23" s="135" t="e">
        <f t="shared" si="0"/>
        <v>#DIV/0!</v>
      </c>
    </row>
    <row r="24" spans="1:9" ht="24.95" customHeight="1" x14ac:dyDescent="0.2">
      <c r="A24" s="68">
        <v>22</v>
      </c>
      <c r="B24" s="46" t="s">
        <v>135</v>
      </c>
      <c r="C24" s="45"/>
      <c r="D24" s="127"/>
      <c r="E24" s="119">
        <f>'+Междур'!J24</f>
        <v>0</v>
      </c>
      <c r="F24" s="76"/>
      <c r="G24" s="74" t="e">
        <f t="shared" si="1"/>
        <v>#DIV/0!</v>
      </c>
      <c r="H24" s="74" t="e">
        <f t="shared" si="1"/>
        <v>#DIV/0!</v>
      </c>
      <c r="I24" s="135" t="e">
        <f t="shared" si="0"/>
        <v>#DIV/0!</v>
      </c>
    </row>
    <row r="25" spans="1:9" ht="15.75" x14ac:dyDescent="0.2">
      <c r="A25" s="68">
        <v>23</v>
      </c>
      <c r="B25" s="130" t="s">
        <v>115</v>
      </c>
      <c r="C25" s="45" t="s">
        <v>2</v>
      </c>
      <c r="D25" s="127"/>
      <c r="E25" s="119">
        <f>'+Междур'!J25</f>
        <v>0</v>
      </c>
      <c r="F25" s="76"/>
      <c r="G25" s="74" t="e">
        <f t="shared" si="1"/>
        <v>#DIV/0!</v>
      </c>
      <c r="H25" s="74" t="e">
        <f t="shared" si="1"/>
        <v>#DIV/0!</v>
      </c>
      <c r="I25" s="135" t="e">
        <f t="shared" si="0"/>
        <v>#DIV/0!</v>
      </c>
    </row>
    <row r="26" spans="1:9" ht="15.75" x14ac:dyDescent="0.2">
      <c r="A26" s="68">
        <v>24</v>
      </c>
      <c r="B26" s="46" t="s">
        <v>36</v>
      </c>
      <c r="C26" s="45" t="s">
        <v>2</v>
      </c>
      <c r="D26" s="127"/>
      <c r="E26" s="119">
        <f>'+Междур'!J26</f>
        <v>0</v>
      </c>
      <c r="F26" s="76"/>
      <c r="G26" s="74" t="e">
        <f t="shared" si="1"/>
        <v>#DIV/0!</v>
      </c>
      <c r="H26" s="74" t="e">
        <f t="shared" si="1"/>
        <v>#DIV/0!</v>
      </c>
      <c r="I26" s="135" t="e">
        <f t="shared" si="0"/>
        <v>#DIV/0!</v>
      </c>
    </row>
    <row r="27" spans="1:9" ht="15.75" x14ac:dyDescent="0.2">
      <c r="A27" s="68">
        <v>25</v>
      </c>
      <c r="B27" s="46" t="s">
        <v>33</v>
      </c>
      <c r="C27" s="45" t="s">
        <v>2</v>
      </c>
      <c r="D27" s="127"/>
      <c r="E27" s="119">
        <f>'+Междур'!J27</f>
        <v>0</v>
      </c>
      <c r="F27" s="76"/>
      <c r="G27" s="74" t="e">
        <f t="shared" si="1"/>
        <v>#DIV/0!</v>
      </c>
      <c r="H27" s="74" t="e">
        <f t="shared" si="1"/>
        <v>#DIV/0!</v>
      </c>
      <c r="I27" s="135" t="e">
        <f t="shared" si="0"/>
        <v>#DIV/0!</v>
      </c>
    </row>
    <row r="28" spans="1:9" ht="15.75" x14ac:dyDescent="0.2">
      <c r="A28" s="68">
        <v>26</v>
      </c>
      <c r="B28" s="46" t="s">
        <v>35</v>
      </c>
      <c r="C28" s="45" t="s">
        <v>2</v>
      </c>
      <c r="D28" s="127"/>
      <c r="E28" s="119">
        <f>'+Междур'!J28</f>
        <v>0</v>
      </c>
      <c r="F28" s="76"/>
      <c r="G28" s="74" t="e">
        <f t="shared" si="1"/>
        <v>#DIV/0!</v>
      </c>
      <c r="H28" s="74" t="e">
        <f t="shared" si="1"/>
        <v>#DIV/0!</v>
      </c>
      <c r="I28" s="135" t="e">
        <f t="shared" si="0"/>
        <v>#DIV/0!</v>
      </c>
    </row>
    <row r="29" spans="1:9" ht="24.95" customHeight="1" x14ac:dyDescent="0.2">
      <c r="A29" s="68">
        <v>27</v>
      </c>
      <c r="B29" s="46" t="s">
        <v>30</v>
      </c>
      <c r="C29" s="45" t="s">
        <v>2</v>
      </c>
      <c r="D29" s="127"/>
      <c r="E29" s="119">
        <f>'+Междур'!J29</f>
        <v>0</v>
      </c>
      <c r="F29" s="76"/>
      <c r="G29" s="74" t="e">
        <f t="shared" si="1"/>
        <v>#DIV/0!</v>
      </c>
      <c r="H29" s="74" t="e">
        <f t="shared" si="1"/>
        <v>#DIV/0!</v>
      </c>
      <c r="I29" s="135" t="e">
        <f t="shared" si="0"/>
        <v>#DIV/0!</v>
      </c>
    </row>
    <row r="30" spans="1:9" s="9" customFormat="1" ht="15.75" x14ac:dyDescent="0.2">
      <c r="A30" s="68">
        <v>28</v>
      </c>
      <c r="B30" s="130" t="s">
        <v>17</v>
      </c>
      <c r="C30" s="45" t="s">
        <v>2</v>
      </c>
      <c r="D30" s="127"/>
      <c r="E30" s="119">
        <f>'+Междур'!J30</f>
        <v>0</v>
      </c>
      <c r="F30" s="76"/>
      <c r="G30" s="74" t="e">
        <f t="shared" si="1"/>
        <v>#DIV/0!</v>
      </c>
      <c r="H30" s="74" t="e">
        <f t="shared" si="1"/>
        <v>#DIV/0!</v>
      </c>
      <c r="I30" s="135" t="e">
        <f t="shared" si="0"/>
        <v>#DIV/0!</v>
      </c>
    </row>
    <row r="31" spans="1:9" s="9" customFormat="1" ht="15.75" x14ac:dyDescent="0.2">
      <c r="A31" s="68">
        <v>29</v>
      </c>
      <c r="B31" s="130" t="s">
        <v>26</v>
      </c>
      <c r="C31" s="45" t="s">
        <v>2</v>
      </c>
      <c r="D31" s="128"/>
      <c r="E31" s="119">
        <f>'+Междур'!J31</f>
        <v>0</v>
      </c>
      <c r="F31" s="77"/>
      <c r="G31" s="74" t="e">
        <f t="shared" si="1"/>
        <v>#DIV/0!</v>
      </c>
      <c r="H31" s="74" t="e">
        <f t="shared" si="1"/>
        <v>#DIV/0!</v>
      </c>
      <c r="I31" s="135" t="e">
        <f t="shared" si="0"/>
        <v>#DIV/0!</v>
      </c>
    </row>
    <row r="32" spans="1:9" s="9" customFormat="1" ht="15.75" x14ac:dyDescent="0.2">
      <c r="A32" s="68">
        <v>30</v>
      </c>
      <c r="B32" s="132" t="s">
        <v>27</v>
      </c>
      <c r="C32" s="45" t="s">
        <v>2</v>
      </c>
      <c r="D32" s="127"/>
      <c r="E32" s="119">
        <f>'+Междур'!J32</f>
        <v>0</v>
      </c>
      <c r="F32" s="76"/>
      <c r="G32" s="74" t="e">
        <f t="shared" si="1"/>
        <v>#DIV/0!</v>
      </c>
      <c r="H32" s="74" t="e">
        <f t="shared" si="1"/>
        <v>#DIV/0!</v>
      </c>
      <c r="I32" s="135" t="e">
        <f t="shared" si="0"/>
        <v>#DIV/0!</v>
      </c>
    </row>
    <row r="33" spans="1:9" s="9" customFormat="1" ht="15.75" x14ac:dyDescent="0.2">
      <c r="A33" s="68">
        <v>31</v>
      </c>
      <c r="B33" s="46" t="s">
        <v>24</v>
      </c>
      <c r="C33" s="45" t="s">
        <v>2</v>
      </c>
      <c r="D33" s="127"/>
      <c r="E33" s="119">
        <f>'+Междур'!J33</f>
        <v>0</v>
      </c>
      <c r="F33" s="76"/>
      <c r="G33" s="74" t="e">
        <f t="shared" si="1"/>
        <v>#DIV/0!</v>
      </c>
      <c r="H33" s="74" t="e">
        <f t="shared" si="1"/>
        <v>#DIV/0!</v>
      </c>
      <c r="I33" s="135" t="e">
        <f t="shared" si="0"/>
        <v>#DIV/0!</v>
      </c>
    </row>
    <row r="34" spans="1:9" ht="15.75" x14ac:dyDescent="0.2">
      <c r="A34" s="68">
        <v>32</v>
      </c>
      <c r="B34" s="130" t="s">
        <v>52</v>
      </c>
      <c r="C34" s="45" t="s">
        <v>2</v>
      </c>
      <c r="D34" s="127"/>
      <c r="E34" s="119">
        <f>'+Междур'!J34</f>
        <v>0</v>
      </c>
      <c r="F34" s="76"/>
      <c r="G34" s="74" t="e">
        <f t="shared" si="1"/>
        <v>#DIV/0!</v>
      </c>
      <c r="H34" s="74" t="e">
        <f t="shared" si="1"/>
        <v>#DIV/0!</v>
      </c>
      <c r="I34" s="135" t="e">
        <f t="shared" si="0"/>
        <v>#DIV/0!</v>
      </c>
    </row>
    <row r="35" spans="1:9" ht="15.75" x14ac:dyDescent="0.2">
      <c r="A35" s="68">
        <v>33</v>
      </c>
      <c r="B35" s="130" t="s">
        <v>107</v>
      </c>
      <c r="C35" s="45" t="s">
        <v>2</v>
      </c>
      <c r="D35" s="127"/>
      <c r="E35" s="119">
        <f>'+Междур'!J35</f>
        <v>0</v>
      </c>
      <c r="F35" s="76"/>
      <c r="G35" s="74" t="e">
        <f t="shared" si="1"/>
        <v>#DIV/0!</v>
      </c>
      <c r="H35" s="74" t="e">
        <f t="shared" si="1"/>
        <v>#DIV/0!</v>
      </c>
      <c r="I35" s="135" t="e">
        <f t="shared" si="0"/>
        <v>#DIV/0!</v>
      </c>
    </row>
    <row r="36" spans="1:9" ht="15.75" x14ac:dyDescent="0.2">
      <c r="A36" s="68">
        <v>34</v>
      </c>
      <c r="B36" s="46" t="s">
        <v>96</v>
      </c>
      <c r="C36" s="45" t="s">
        <v>2</v>
      </c>
      <c r="D36" s="127"/>
      <c r="E36" s="119">
        <f>'+Междур'!J36</f>
        <v>0</v>
      </c>
      <c r="F36" s="76"/>
      <c r="G36" s="74" t="e">
        <f t="shared" si="1"/>
        <v>#DIV/0!</v>
      </c>
      <c r="H36" s="74" t="e">
        <f t="shared" si="1"/>
        <v>#DIV/0!</v>
      </c>
      <c r="I36" s="135" t="e">
        <f t="shared" si="0"/>
        <v>#DIV/0!</v>
      </c>
    </row>
    <row r="37" spans="1:9" ht="15.75" x14ac:dyDescent="0.2">
      <c r="A37" s="68">
        <v>35</v>
      </c>
      <c r="B37" s="130" t="s">
        <v>21</v>
      </c>
      <c r="C37" s="45" t="s">
        <v>2</v>
      </c>
      <c r="D37" s="127"/>
      <c r="E37" s="119">
        <f>'+Междур'!J37</f>
        <v>0</v>
      </c>
      <c r="F37" s="76"/>
      <c r="G37" s="74" t="e">
        <f t="shared" si="1"/>
        <v>#DIV/0!</v>
      </c>
      <c r="H37" s="74" t="e">
        <f t="shared" si="1"/>
        <v>#DIV/0!</v>
      </c>
      <c r="I37" s="135" t="e">
        <f t="shared" si="0"/>
        <v>#DIV/0!</v>
      </c>
    </row>
    <row r="38" spans="1:9" ht="15.75" x14ac:dyDescent="0.2">
      <c r="A38" s="68">
        <v>36</v>
      </c>
      <c r="B38" s="130" t="s">
        <v>53</v>
      </c>
      <c r="C38" s="45" t="s">
        <v>2</v>
      </c>
      <c r="D38" s="127"/>
      <c r="E38" s="119">
        <f>'+Междур'!J38</f>
        <v>0</v>
      </c>
      <c r="F38" s="76"/>
      <c r="G38" s="74" t="e">
        <f t="shared" si="1"/>
        <v>#DIV/0!</v>
      </c>
      <c r="H38" s="74" t="e">
        <f t="shared" si="1"/>
        <v>#DIV/0!</v>
      </c>
      <c r="I38" s="135" t="e">
        <f t="shared" si="0"/>
        <v>#DIV/0!</v>
      </c>
    </row>
    <row r="39" spans="1:9" ht="15.75" x14ac:dyDescent="0.2">
      <c r="A39" s="68">
        <v>37</v>
      </c>
      <c r="B39" s="46" t="s">
        <v>37</v>
      </c>
      <c r="C39" s="45" t="s">
        <v>2</v>
      </c>
      <c r="D39" s="127"/>
      <c r="E39" s="119">
        <f>'+Междур'!J39</f>
        <v>0</v>
      </c>
      <c r="F39" s="76"/>
      <c r="G39" s="74" t="e">
        <f t="shared" si="1"/>
        <v>#DIV/0!</v>
      </c>
      <c r="H39" s="74" t="e">
        <f t="shared" si="1"/>
        <v>#DIV/0!</v>
      </c>
      <c r="I39" s="135" t="e">
        <f t="shared" si="0"/>
        <v>#DIV/0!</v>
      </c>
    </row>
    <row r="40" spans="1:9" ht="21" customHeight="1" x14ac:dyDescent="0.2">
      <c r="A40" s="68">
        <v>38</v>
      </c>
      <c r="B40" s="46" t="s">
        <v>22</v>
      </c>
      <c r="C40" s="45" t="s">
        <v>2</v>
      </c>
      <c r="D40" s="110"/>
      <c r="E40" s="119">
        <f>'+Междур'!J40</f>
        <v>0</v>
      </c>
      <c r="F40" s="78"/>
      <c r="G40" s="74" t="e">
        <f t="shared" si="1"/>
        <v>#DIV/0!</v>
      </c>
      <c r="H40" s="74" t="e">
        <f t="shared" si="1"/>
        <v>#DIV/0!</v>
      </c>
      <c r="I40" s="135" t="e">
        <f t="shared" si="0"/>
        <v>#DIV/0!</v>
      </c>
    </row>
    <row r="41" spans="1:9" ht="21" customHeight="1" x14ac:dyDescent="0.2">
      <c r="A41" s="68">
        <v>39</v>
      </c>
      <c r="B41" s="131" t="s">
        <v>77</v>
      </c>
      <c r="C41" s="47" t="s">
        <v>2</v>
      </c>
      <c r="D41" s="110"/>
      <c r="E41" s="119">
        <f>'+Междур'!J41</f>
        <v>0</v>
      </c>
      <c r="F41" s="78"/>
      <c r="G41" s="74" t="e">
        <f t="shared" si="1"/>
        <v>#DIV/0!</v>
      </c>
      <c r="H41" s="74" t="e">
        <f t="shared" si="1"/>
        <v>#DIV/0!</v>
      </c>
      <c r="I41" s="135" t="e">
        <f t="shared" si="0"/>
        <v>#DIV/0!</v>
      </c>
    </row>
    <row r="42" spans="1:9" ht="21" customHeight="1" x14ac:dyDescent="0.2">
      <c r="A42" s="68">
        <v>40</v>
      </c>
      <c r="B42" s="46" t="s">
        <v>32</v>
      </c>
      <c r="C42" s="45" t="s">
        <v>2</v>
      </c>
      <c r="D42" s="7"/>
      <c r="E42" s="119">
        <f>'+Междур'!J42</f>
        <v>0</v>
      </c>
      <c r="F42" s="52"/>
      <c r="G42" s="74" t="e">
        <f t="shared" si="1"/>
        <v>#DIV/0!</v>
      </c>
      <c r="H42" s="74" t="e">
        <f t="shared" si="1"/>
        <v>#DIV/0!</v>
      </c>
      <c r="I42" s="135" t="e">
        <f t="shared" si="0"/>
        <v>#DIV/0!</v>
      </c>
    </row>
    <row r="43" spans="1:9" ht="21" customHeight="1" x14ac:dyDescent="0.2">
      <c r="A43" s="68">
        <v>41</v>
      </c>
      <c r="B43" s="46" t="s">
        <v>34</v>
      </c>
      <c r="C43" s="45" t="s">
        <v>2</v>
      </c>
      <c r="D43" s="7"/>
      <c r="E43" s="119">
        <f>'+Междур'!J43</f>
        <v>0</v>
      </c>
      <c r="F43" s="52"/>
      <c r="G43" s="74" t="e">
        <f t="shared" si="1"/>
        <v>#DIV/0!</v>
      </c>
      <c r="H43" s="74" t="e">
        <f t="shared" si="1"/>
        <v>#DIV/0!</v>
      </c>
      <c r="I43" s="135" t="e">
        <f t="shared" si="0"/>
        <v>#DIV/0!</v>
      </c>
    </row>
    <row r="44" spans="1:9" ht="21" customHeight="1" x14ac:dyDescent="0.2">
      <c r="A44" s="68">
        <v>42</v>
      </c>
      <c r="B44" s="46" t="s">
        <v>86</v>
      </c>
      <c r="C44" s="45" t="s">
        <v>2</v>
      </c>
      <c r="D44" s="7"/>
      <c r="E44" s="119">
        <f>'+Междур'!J44</f>
        <v>0</v>
      </c>
      <c r="F44" s="52"/>
      <c r="G44" s="74" t="e">
        <f t="shared" si="1"/>
        <v>#DIV/0!</v>
      </c>
      <c r="H44" s="74" t="e">
        <f t="shared" si="1"/>
        <v>#DIV/0!</v>
      </c>
      <c r="I44" s="135" t="e">
        <f t="shared" ref="I44" si="2">G44/H44*100</f>
        <v>#DIV/0!</v>
      </c>
    </row>
    <row r="45" spans="1:9" ht="21" customHeight="1" x14ac:dyDescent="0.2">
      <c r="A45" s="68">
        <v>43</v>
      </c>
      <c r="B45" s="131" t="s">
        <v>54</v>
      </c>
      <c r="C45" s="45" t="s">
        <v>2</v>
      </c>
      <c r="D45" s="52"/>
      <c r="E45" s="119">
        <f>'+Междур'!J45</f>
        <v>0</v>
      </c>
      <c r="F45" s="52"/>
      <c r="G45" s="74" t="e">
        <f t="shared" si="1"/>
        <v>#DIV/0!</v>
      </c>
      <c r="H45" s="74" t="e">
        <f t="shared" si="1"/>
        <v>#DIV/0!</v>
      </c>
      <c r="I45" s="135" t="e">
        <f t="shared" ref="I45:I51" si="3">G45/H45*100</f>
        <v>#DIV/0!</v>
      </c>
    </row>
    <row r="46" spans="1:9" ht="21" customHeight="1" x14ac:dyDescent="0.2">
      <c r="A46" s="68">
        <v>44</v>
      </c>
      <c r="B46" s="131" t="s">
        <v>55</v>
      </c>
      <c r="C46" s="45" t="s">
        <v>2</v>
      </c>
      <c r="D46" s="52"/>
      <c r="E46" s="200">
        <f>'+Междур'!J46</f>
        <v>650</v>
      </c>
      <c r="F46" s="52"/>
      <c r="G46" s="74">
        <f t="shared" si="1"/>
        <v>650</v>
      </c>
      <c r="H46" s="74">
        <f t="shared" si="1"/>
        <v>650</v>
      </c>
      <c r="I46" s="135">
        <f t="shared" si="3"/>
        <v>100</v>
      </c>
    </row>
    <row r="47" spans="1:9" ht="21" customHeight="1" x14ac:dyDescent="0.2">
      <c r="A47" s="68">
        <v>45</v>
      </c>
      <c r="B47" s="132" t="s">
        <v>25</v>
      </c>
      <c r="C47" s="45" t="s">
        <v>2</v>
      </c>
      <c r="D47" s="52"/>
      <c r="E47" s="119">
        <f>'+Междур'!J47</f>
        <v>0</v>
      </c>
      <c r="F47" s="52"/>
      <c r="G47" s="74" t="e">
        <f t="shared" si="1"/>
        <v>#DIV/0!</v>
      </c>
      <c r="H47" s="74" t="e">
        <f t="shared" si="1"/>
        <v>#DIV/0!</v>
      </c>
      <c r="I47" s="135" t="e">
        <f t="shared" si="3"/>
        <v>#DIV/0!</v>
      </c>
    </row>
    <row r="48" spans="1:9" ht="21" customHeight="1" x14ac:dyDescent="0.2">
      <c r="A48" s="68">
        <v>46</v>
      </c>
      <c r="B48" s="131" t="s">
        <v>87</v>
      </c>
      <c r="C48" s="47" t="s">
        <v>2</v>
      </c>
      <c r="D48" s="141">
        <v>78.180000000000007</v>
      </c>
      <c r="E48" s="119">
        <f>'+Междур'!J48</f>
        <v>0</v>
      </c>
      <c r="F48" s="52"/>
      <c r="G48" s="74">
        <f t="shared" si="1"/>
        <v>78.180000000000007</v>
      </c>
      <c r="H48" s="74">
        <v>78.78</v>
      </c>
      <c r="I48" s="135">
        <f t="shared" si="3"/>
        <v>99.238385376999247</v>
      </c>
    </row>
    <row r="49" spans="1:9" ht="21" customHeight="1" x14ac:dyDescent="0.2">
      <c r="A49" s="68">
        <v>47</v>
      </c>
      <c r="B49" s="131" t="s">
        <v>57</v>
      </c>
      <c r="C49" s="47" t="s">
        <v>2</v>
      </c>
      <c r="D49" s="141">
        <v>77.77</v>
      </c>
      <c r="E49" s="119">
        <f>'+Междур'!J49</f>
        <v>0</v>
      </c>
      <c r="F49" s="52"/>
      <c r="G49" s="74">
        <f t="shared" si="1"/>
        <v>77.77</v>
      </c>
      <c r="H49" s="74">
        <v>77.77</v>
      </c>
      <c r="I49" s="135">
        <f t="shared" si="3"/>
        <v>100</v>
      </c>
    </row>
    <row r="50" spans="1:9" ht="21" customHeight="1" x14ac:dyDescent="0.2">
      <c r="A50" s="68">
        <v>48</v>
      </c>
      <c r="B50" s="46" t="s">
        <v>28</v>
      </c>
      <c r="C50" s="45" t="s">
        <v>2</v>
      </c>
      <c r="D50" s="52"/>
      <c r="E50" s="119">
        <f>'+Междур'!J50</f>
        <v>0</v>
      </c>
      <c r="F50" s="52"/>
      <c r="G50" s="74" t="e">
        <f t="shared" si="1"/>
        <v>#DIV/0!</v>
      </c>
      <c r="H50" s="74" t="e">
        <f t="shared" si="1"/>
        <v>#DIV/0!</v>
      </c>
      <c r="I50" s="135" t="e">
        <f t="shared" si="3"/>
        <v>#DIV/0!</v>
      </c>
    </row>
    <row r="51" spans="1:9" ht="21" customHeight="1" x14ac:dyDescent="0.2">
      <c r="A51" s="68">
        <v>49</v>
      </c>
      <c r="B51" s="133" t="s">
        <v>56</v>
      </c>
      <c r="C51" s="45" t="s">
        <v>101</v>
      </c>
      <c r="D51" s="52"/>
      <c r="E51" s="119">
        <f>'+Междур'!J51</f>
        <v>0</v>
      </c>
      <c r="F51" s="52"/>
      <c r="G51" s="74" t="e">
        <f t="shared" si="1"/>
        <v>#DIV/0!</v>
      </c>
      <c r="H51" s="74" t="e">
        <f t="shared" si="1"/>
        <v>#DIV/0!</v>
      </c>
      <c r="I51" s="135" t="e">
        <f t="shared" si="3"/>
        <v>#DIV/0!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orientation="portrait" r:id="rId1"/>
  <headerFooter alignWithMargins="0">
    <oddHeader>&amp;L&amp;9&amp;F&amp;C&amp;9&amp;P&amp;R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+Юмас,Ямки</vt:lpstr>
      <vt:lpstr>+Мортка</vt:lpstr>
      <vt:lpstr>+Конда</vt:lpstr>
      <vt:lpstr>+Междур</vt:lpstr>
      <vt:lpstr>+Болчары</vt:lpstr>
      <vt:lpstr>+Кума</vt:lpstr>
      <vt:lpstr>+Половинка</vt:lpstr>
      <vt:lpstr>+Луговой</vt:lpstr>
      <vt:lpstr>+Мулымья</vt:lpstr>
      <vt:lpstr>+Шугур</vt:lpstr>
      <vt:lpstr>+Леуши</vt:lpstr>
      <vt:lpstr>ИТОГО</vt:lpstr>
      <vt:lpstr>Лист1</vt:lpstr>
      <vt:lpstr>ИТОГО!Заголовки_для_печати</vt:lpstr>
      <vt:lpstr>ИТОГО!Область_печати</vt:lpstr>
    </vt:vector>
  </TitlesOfParts>
  <Company>Госкомстат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Кононова</dc:creator>
  <cp:lastModifiedBy>Крючкова Татьяна Анатольевна</cp:lastModifiedBy>
  <cp:lastPrinted>2024-01-10T03:52:14Z</cp:lastPrinted>
  <dcterms:created xsi:type="dcterms:W3CDTF">2000-06-29T10:34:31Z</dcterms:created>
  <dcterms:modified xsi:type="dcterms:W3CDTF">2024-04-10T03:32:37Z</dcterms:modified>
</cp:coreProperties>
</file>