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calcMode="autoNoTable"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<sst xmlns="http://schemas.openxmlformats.org/spreadsheetml/2006/main" count="469" uniqueCount="59">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</sst>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 wrapText="1"/>
    </xf>
    <xf numFmtId="3" fontId="3" fillId="11" borderId="10" xfId="0" applyNumberFormat="1" applyFont="1" applyFill="1" applyBorder="1" applyAlignment="1">
      <alignment horizontal="center" vertical="center" wrapText="1"/>
    </xf>
    <xf numFmtId="176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5" fontId="3" fillId="11" borderId="10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left" vertical="center" wrapText="1"/>
    </xf>
    <xf numFmtId="0" fontId="3" fillId="15" borderId="10" xfId="0" applyFont="1" applyFill="1" applyBorder="1" applyAlignment="1">
      <alignment horizontal="center" vertical="center" wrapText="1"/>
    </xf>
    <xf numFmtId="175" fontId="3" fillId="15" borderId="10" xfId="0" applyNumberFormat="1" applyFont="1" applyFill="1" applyBorder="1" applyAlignment="1">
      <alignment horizontal="center" vertical="center" wrapText="1"/>
    </xf>
    <xf numFmtId="3" fontId="3" fillId="15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176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9" fillId="24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29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BM211" activePane="bottomLeft" state="frozen"/>
      <selection pane="topLeft" activeCell="A1" sqref="A1"/>
      <selection pane="bottomLeft" activeCell="C496" sqref="C496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1" t="s">
        <v>33</v>
      </c>
      <c r="B1" s="81"/>
      <c r="C1" s="82"/>
      <c r="D1" s="82"/>
      <c r="E1" s="82"/>
      <c r="F1" s="82"/>
    </row>
    <row r="2" spans="1:6" ht="18.75" customHeight="1">
      <c r="A2" s="81" t="s">
        <v>49</v>
      </c>
      <c r="B2" s="81"/>
      <c r="C2" s="82"/>
      <c r="D2" s="82"/>
      <c r="E2" s="82"/>
      <c r="F2" s="82"/>
    </row>
    <row r="4" spans="1:6" ht="38.25" customHeight="1">
      <c r="A4" s="83" t="s">
        <v>0</v>
      </c>
      <c r="B4" s="88" t="s">
        <v>16</v>
      </c>
      <c r="C4" s="84" t="s">
        <v>17</v>
      </c>
      <c r="D4" s="84"/>
      <c r="E4" s="84"/>
      <c r="F4" s="84"/>
    </row>
    <row r="5" spans="1:6" ht="16.5" customHeight="1">
      <c r="A5" s="83"/>
      <c r="B5" s="89"/>
      <c r="C5" s="91" t="s">
        <v>18</v>
      </c>
      <c r="D5" s="87" t="s">
        <v>1</v>
      </c>
      <c r="E5" s="85" t="s">
        <v>19</v>
      </c>
      <c r="F5" s="86"/>
    </row>
    <row r="6" spans="1:6" ht="50.25" customHeight="1">
      <c r="A6" s="83"/>
      <c r="B6" s="90"/>
      <c r="C6" s="91"/>
      <c r="D6" s="87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3" t="s">
        <v>2</v>
      </c>
      <c r="B8" s="94"/>
      <c r="C8" s="94"/>
      <c r="D8" s="94"/>
      <c r="E8" s="94"/>
      <c r="F8" s="94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>
      <c r="A10" s="11" t="s">
        <v>4</v>
      </c>
      <c r="B10" s="17">
        <f>SUM(B35,B197,B401,B464)</f>
        <v>1850.05</v>
      </c>
      <c r="C10" s="15">
        <f>SUM(C35,C197,C401,C464)</f>
        <v>75401.7</v>
      </c>
      <c r="D10" s="10">
        <f>C10/B10*1000</f>
        <v>40756.574146644685</v>
      </c>
      <c r="E10" s="17">
        <v>26686</v>
      </c>
      <c r="F10" s="10">
        <v>170983</v>
      </c>
    </row>
    <row r="11" spans="1:6" s="5" customFormat="1" ht="15" customHeight="1">
      <c r="A11" s="11" t="s">
        <v>5</v>
      </c>
      <c r="B11" s="17">
        <f>B48+B215+B406+B467</f>
        <v>1850.9500000000003</v>
      </c>
      <c r="C11" s="15">
        <f>C48+C215+C406+C467</f>
        <v>80932.20000000001</v>
      </c>
      <c r="D11" s="10">
        <f>C11/B11*1000</f>
        <v>43724.681920095085</v>
      </c>
      <c r="E11" s="17">
        <v>26686</v>
      </c>
      <c r="F11" s="10">
        <v>219919</v>
      </c>
    </row>
    <row r="12" spans="1:6" s="5" customFormat="1" ht="15" customHeight="1">
      <c r="A12" s="11" t="s">
        <v>6</v>
      </c>
      <c r="B12" s="17">
        <f>SUM(B61+B233+B411+B470)</f>
        <v>0</v>
      </c>
      <c r="C12" s="15">
        <f>C61+C233+C411+C470</f>
        <v>0</v>
      </c>
      <c r="D12" s="10" t="e">
        <f>C12/B12*1000</f>
        <v>#DIV/0!</v>
      </c>
      <c r="E12" s="17"/>
      <c r="F12" s="10"/>
    </row>
    <row r="13" spans="1:6" s="5" customFormat="1" ht="15" customHeight="1">
      <c r="A13" s="11" t="s">
        <v>7</v>
      </c>
      <c r="B13" s="17">
        <f>B74+B251+B416+B473</f>
        <v>0</v>
      </c>
      <c r="C13" s="15">
        <f>C74+C251+C416+C473</f>
        <v>0</v>
      </c>
      <c r="D13" s="10" t="e">
        <f>C13/B13*1000</f>
        <v>#DIV/0!</v>
      </c>
      <c r="E13" s="17"/>
      <c r="F13" s="10"/>
    </row>
    <row r="14" spans="1:6" s="5" customFormat="1" ht="15" customHeight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92" t="s">
        <v>47</v>
      </c>
      <c r="B21" s="92"/>
      <c r="C21" s="92"/>
      <c r="D21" s="92"/>
      <c r="E21" s="92"/>
      <c r="F21" s="92"/>
    </row>
    <row r="22" spans="1:6" s="5" customFormat="1" ht="14.25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521.75</v>
      </c>
      <c r="C35" s="39">
        <f>SUM(C37:C46)</f>
        <v>18764.5</v>
      </c>
      <c r="D35" s="38">
        <f>C35/B35*1000</f>
        <v>35964.542405366556</v>
      </c>
      <c r="E35" s="38">
        <v>26686</v>
      </c>
      <c r="F35" s="38">
        <v>170983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46</v>
      </c>
      <c r="C37" s="14">
        <v>1561.6</v>
      </c>
      <c r="D37" s="3">
        <f>C37/B37*1000</f>
        <v>33947.82608695652</v>
      </c>
      <c r="E37" s="16">
        <v>26686</v>
      </c>
      <c r="F37" s="12">
        <v>58291</v>
      </c>
    </row>
    <row r="38" spans="1:6" ht="18.75" customHeight="1">
      <c r="A38" s="6" t="s">
        <v>24</v>
      </c>
      <c r="B38" s="16">
        <v>84.75</v>
      </c>
      <c r="C38" s="14">
        <v>2739.1</v>
      </c>
      <c r="D38" s="3">
        <f aca="true" t="shared" si="2" ref="D38:D46">C38/B38*1000</f>
        <v>32319.76401179941</v>
      </c>
      <c r="E38" s="16">
        <v>26686</v>
      </c>
      <c r="F38" s="12">
        <v>94606</v>
      </c>
    </row>
    <row r="39" spans="1:6" ht="18" customHeight="1">
      <c r="A39" s="6" t="s">
        <v>25</v>
      </c>
      <c r="B39" s="16">
        <v>100</v>
      </c>
      <c r="C39" s="14">
        <v>3882</v>
      </c>
      <c r="D39" s="3">
        <f t="shared" si="2"/>
        <v>38820</v>
      </c>
      <c r="E39" s="36">
        <v>26686</v>
      </c>
      <c r="F39" s="36">
        <v>170983</v>
      </c>
    </row>
    <row r="40" spans="1:6" ht="20.25" customHeight="1">
      <c r="A40" s="6" t="s">
        <v>26</v>
      </c>
      <c r="B40" s="16">
        <v>32</v>
      </c>
      <c r="C40" s="14">
        <v>1272.8</v>
      </c>
      <c r="D40" s="3">
        <f>C40/B40*1000</f>
        <v>39775</v>
      </c>
      <c r="E40" s="16">
        <v>26686</v>
      </c>
      <c r="F40" s="3">
        <v>67393</v>
      </c>
    </row>
    <row r="41" spans="1:6" ht="15">
      <c r="A41" s="6" t="s">
        <v>27</v>
      </c>
      <c r="B41" s="16">
        <v>47</v>
      </c>
      <c r="C41" s="14">
        <v>1683.2</v>
      </c>
      <c r="D41" s="3">
        <f t="shared" si="2"/>
        <v>35812.765957446805</v>
      </c>
      <c r="E41" s="16">
        <v>26686</v>
      </c>
      <c r="F41" s="3">
        <v>74571</v>
      </c>
    </row>
    <row r="42" spans="1:6" ht="15">
      <c r="A42" s="6" t="s">
        <v>28</v>
      </c>
      <c r="B42" s="16">
        <v>65.5</v>
      </c>
      <c r="C42" s="14">
        <v>2350.6</v>
      </c>
      <c r="D42" s="3">
        <f t="shared" si="2"/>
        <v>35887.02290076335</v>
      </c>
      <c r="E42" s="16">
        <v>26686</v>
      </c>
      <c r="F42" s="12">
        <v>65247</v>
      </c>
    </row>
    <row r="43" spans="1:6" ht="15">
      <c r="A43" s="6" t="s">
        <v>29</v>
      </c>
      <c r="B43" s="16">
        <v>37</v>
      </c>
      <c r="C43" s="14">
        <v>1275.8</v>
      </c>
      <c r="D43" s="3">
        <f t="shared" si="2"/>
        <v>34481.08108108108</v>
      </c>
      <c r="E43" s="16">
        <v>26686</v>
      </c>
      <c r="F43" s="3">
        <v>59396</v>
      </c>
    </row>
    <row r="44" spans="1:6" ht="15">
      <c r="A44" s="6" t="s">
        <v>30</v>
      </c>
      <c r="B44" s="16">
        <v>56.5</v>
      </c>
      <c r="C44" s="14">
        <v>1893.6</v>
      </c>
      <c r="D44" s="3">
        <f t="shared" si="2"/>
        <v>33515.044247787606</v>
      </c>
      <c r="E44" s="16">
        <v>26686</v>
      </c>
      <c r="F44" s="3">
        <v>62756</v>
      </c>
    </row>
    <row r="45" spans="1:6" ht="15">
      <c r="A45" s="6" t="s">
        <v>31</v>
      </c>
      <c r="B45" s="16">
        <v>37</v>
      </c>
      <c r="C45" s="14">
        <v>1496.8</v>
      </c>
      <c r="D45" s="3">
        <f t="shared" si="2"/>
        <v>40454.05405405405</v>
      </c>
      <c r="E45" s="16">
        <v>26686</v>
      </c>
      <c r="F45" s="3">
        <v>84946</v>
      </c>
    </row>
    <row r="46" spans="1:6" ht="15">
      <c r="A46" s="6" t="s">
        <v>32</v>
      </c>
      <c r="B46" s="16">
        <v>16</v>
      </c>
      <c r="C46" s="14">
        <v>609</v>
      </c>
      <c r="D46" s="3">
        <f t="shared" si="2"/>
        <v>38062.5</v>
      </c>
      <c r="E46" s="16">
        <v>26686</v>
      </c>
      <c r="F46" s="3">
        <v>64298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523.95</v>
      </c>
      <c r="C48" s="39">
        <f>SUM(C50:C59)</f>
        <v>20399.5</v>
      </c>
      <c r="D48" s="38">
        <f>C48/B48*1000</f>
        <v>38934.05859337723</v>
      </c>
      <c r="E48" s="38">
        <v>26686</v>
      </c>
      <c r="F48" s="38">
        <v>219919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46</v>
      </c>
      <c r="C50" s="14">
        <v>1762.7</v>
      </c>
      <c r="D50" s="3">
        <f>C50/B50*1000</f>
        <v>38319.565217391304</v>
      </c>
      <c r="E50" s="16">
        <v>26686</v>
      </c>
      <c r="F50" s="3">
        <v>75930</v>
      </c>
    </row>
    <row r="51" spans="1:6" ht="15">
      <c r="A51" s="6" t="s">
        <v>24</v>
      </c>
      <c r="B51" s="16">
        <v>84.75</v>
      </c>
      <c r="C51" s="14">
        <v>3077.8</v>
      </c>
      <c r="D51" s="3">
        <f aca="true" t="shared" si="3" ref="D51:D59">C51/B51*1000</f>
        <v>36316.22418879056</v>
      </c>
      <c r="E51" s="16">
        <v>26686</v>
      </c>
      <c r="F51" s="3">
        <v>97467</v>
      </c>
    </row>
    <row r="52" spans="1:6" ht="18.75" customHeight="1">
      <c r="A52" s="6" t="s">
        <v>25</v>
      </c>
      <c r="B52" s="16">
        <v>100</v>
      </c>
      <c r="C52" s="14">
        <v>4462.5</v>
      </c>
      <c r="D52" s="3">
        <f t="shared" si="3"/>
        <v>44625</v>
      </c>
      <c r="E52" s="16">
        <v>26686</v>
      </c>
      <c r="F52" s="3">
        <v>219919</v>
      </c>
    </row>
    <row r="53" spans="1:6" ht="18" customHeight="1">
      <c r="A53" s="6" t="s">
        <v>26</v>
      </c>
      <c r="B53" s="16">
        <v>32</v>
      </c>
      <c r="C53" s="14">
        <v>1501</v>
      </c>
      <c r="D53" s="3">
        <f t="shared" si="3"/>
        <v>46906.25</v>
      </c>
      <c r="E53" s="16">
        <v>26686</v>
      </c>
      <c r="F53" s="3">
        <v>90305</v>
      </c>
    </row>
    <row r="54" spans="1:6" ht="20.25" customHeight="1">
      <c r="A54" s="6" t="s">
        <v>27</v>
      </c>
      <c r="B54" s="16">
        <v>48</v>
      </c>
      <c r="C54" s="14">
        <v>1765.4</v>
      </c>
      <c r="D54" s="3">
        <f t="shared" si="3"/>
        <v>36779.16666666667</v>
      </c>
      <c r="E54" s="16">
        <v>26686</v>
      </c>
      <c r="F54" s="3">
        <v>81798</v>
      </c>
    </row>
    <row r="55" spans="1:6" ht="15">
      <c r="A55" s="6" t="s">
        <v>28</v>
      </c>
      <c r="B55" s="16">
        <v>65.5</v>
      </c>
      <c r="C55" s="14">
        <v>2445.8</v>
      </c>
      <c r="D55" s="3">
        <f t="shared" si="3"/>
        <v>37340.458015267184</v>
      </c>
      <c r="E55" s="16">
        <v>29686</v>
      </c>
      <c r="F55" s="3">
        <v>85381</v>
      </c>
    </row>
    <row r="56" spans="1:6" ht="15">
      <c r="A56" s="6" t="s">
        <v>29</v>
      </c>
      <c r="B56" s="16">
        <v>37</v>
      </c>
      <c r="C56" s="14">
        <v>1383.7</v>
      </c>
      <c r="D56" s="3">
        <f t="shared" si="3"/>
        <v>37397.2972972973</v>
      </c>
      <c r="E56" s="16">
        <v>26686</v>
      </c>
      <c r="F56" s="3">
        <v>83487</v>
      </c>
    </row>
    <row r="57" spans="1:6" ht="15">
      <c r="A57" s="6" t="s">
        <v>30</v>
      </c>
      <c r="B57" s="16">
        <v>57.7</v>
      </c>
      <c r="C57" s="14">
        <v>1907.5</v>
      </c>
      <c r="D57" s="3">
        <f t="shared" si="3"/>
        <v>33058.925476603115</v>
      </c>
      <c r="E57" s="16">
        <v>26686</v>
      </c>
      <c r="F57" s="3">
        <v>58737</v>
      </c>
    </row>
    <row r="58" spans="1:6" ht="15">
      <c r="A58" s="6" t="s">
        <v>31</v>
      </c>
      <c r="B58" s="16">
        <v>37</v>
      </c>
      <c r="C58" s="14">
        <v>1475</v>
      </c>
      <c r="D58" s="3">
        <f t="shared" si="3"/>
        <v>39864.86486486486</v>
      </c>
      <c r="E58" s="16">
        <v>26686</v>
      </c>
      <c r="F58" s="3">
        <v>89424</v>
      </c>
    </row>
    <row r="59" spans="1:6" ht="15">
      <c r="A59" s="6" t="s">
        <v>32</v>
      </c>
      <c r="B59" s="16">
        <v>16</v>
      </c>
      <c r="C59" s="14">
        <v>618.1</v>
      </c>
      <c r="D59" s="3">
        <f t="shared" si="3"/>
        <v>38631.25</v>
      </c>
      <c r="E59" s="16">
        <v>26686</v>
      </c>
      <c r="F59" s="3">
        <v>69305</v>
      </c>
    </row>
    <row r="60" spans="1:6" ht="15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0</v>
      </c>
      <c r="C61" s="39">
        <f>SUM(C63:C72)</f>
        <v>0</v>
      </c>
      <c r="D61" s="38" t="e">
        <f>C61/B61*1000</f>
        <v>#DIV/0!</v>
      </c>
      <c r="E61" s="38"/>
      <c r="F61" s="38"/>
    </row>
    <row r="62" spans="1:6" ht="15" hidden="1">
      <c r="A62" s="75" t="s">
        <v>22</v>
      </c>
      <c r="B62" s="76"/>
      <c r="C62" s="76"/>
      <c r="D62" s="76"/>
      <c r="E62" s="76"/>
      <c r="F62" s="77"/>
    </row>
    <row r="63" spans="1:6" ht="15" hidden="1">
      <c r="A63" s="6" t="s">
        <v>23</v>
      </c>
      <c r="B63" s="16"/>
      <c r="C63" s="14"/>
      <c r="D63" s="3" t="e">
        <f>C63/B63*1000</f>
        <v>#DIV/0!</v>
      </c>
      <c r="E63" s="16"/>
      <c r="F63" s="3"/>
    </row>
    <row r="64" spans="1:6" s="5" customFormat="1" ht="15" customHeight="1" hidden="1">
      <c r="A64" s="6" t="s">
        <v>24</v>
      </c>
      <c r="B64" s="16"/>
      <c r="C64" s="14"/>
      <c r="D64" s="3" t="e">
        <f aca="true" t="shared" si="4" ref="D64:D71">C64/B64*1000</f>
        <v>#DIV/0!</v>
      </c>
      <c r="E64" s="59"/>
      <c r="F64" s="3"/>
    </row>
    <row r="65" spans="1:6" ht="15" hidden="1">
      <c r="A65" s="6" t="s">
        <v>25</v>
      </c>
      <c r="B65" s="16"/>
      <c r="C65" s="14"/>
      <c r="D65" s="3" t="e">
        <f t="shared" si="4"/>
        <v>#DIV/0!</v>
      </c>
      <c r="E65" s="16"/>
      <c r="F65" s="3"/>
    </row>
    <row r="66" spans="1:6" ht="18.75" customHeight="1" hidden="1">
      <c r="A66" s="6" t="s">
        <v>26</v>
      </c>
      <c r="B66" s="16"/>
      <c r="C66" s="14"/>
      <c r="D66" s="3" t="e">
        <f t="shared" si="4"/>
        <v>#DIV/0!</v>
      </c>
      <c r="E66" s="16"/>
      <c r="F66" s="3"/>
    </row>
    <row r="67" spans="1:6" ht="18" customHeight="1" hidden="1">
      <c r="A67" s="6" t="s">
        <v>27</v>
      </c>
      <c r="B67" s="16"/>
      <c r="C67" s="14"/>
      <c r="D67" s="3" t="e">
        <f t="shared" si="4"/>
        <v>#DIV/0!</v>
      </c>
      <c r="E67" s="16"/>
      <c r="F67" s="3"/>
    </row>
    <row r="68" spans="1:6" ht="20.25" customHeight="1" hidden="1">
      <c r="A68" s="6" t="s">
        <v>28</v>
      </c>
      <c r="B68" s="16"/>
      <c r="C68" s="14"/>
      <c r="D68" s="3" t="e">
        <f t="shared" si="4"/>
        <v>#DIV/0!</v>
      </c>
      <c r="E68" s="16"/>
      <c r="F68" s="3"/>
    </row>
    <row r="69" spans="1:6" ht="15" hidden="1">
      <c r="A69" s="6" t="s">
        <v>29</v>
      </c>
      <c r="B69" s="16"/>
      <c r="C69" s="14"/>
      <c r="D69" s="3" t="e">
        <f>C69/B69*1000</f>
        <v>#DIV/0!</v>
      </c>
      <c r="E69" s="16"/>
      <c r="F69" s="3"/>
    </row>
    <row r="70" spans="1:6" ht="15" hidden="1">
      <c r="A70" s="6" t="s">
        <v>30</v>
      </c>
      <c r="B70" s="16"/>
      <c r="C70" s="14"/>
      <c r="D70" s="3" t="e">
        <f t="shared" si="4"/>
        <v>#DIV/0!</v>
      </c>
      <c r="E70" s="16"/>
      <c r="F70" s="3"/>
    </row>
    <row r="71" spans="1:6" ht="15" hidden="1">
      <c r="A71" s="6" t="s">
        <v>31</v>
      </c>
      <c r="B71" s="16"/>
      <c r="C71" s="14"/>
      <c r="D71" s="3" t="e">
        <f t="shared" si="4"/>
        <v>#DIV/0!</v>
      </c>
      <c r="E71" s="16"/>
      <c r="F71" s="3"/>
    </row>
    <row r="72" spans="1:6" ht="15" hidden="1">
      <c r="A72" s="6" t="s">
        <v>32</v>
      </c>
      <c r="B72" s="16"/>
      <c r="C72" s="14"/>
      <c r="D72" s="3" t="e">
        <f>C72/B72*1000</f>
        <v>#DIV/0!</v>
      </c>
      <c r="E72" s="16"/>
      <c r="F72" s="3"/>
    </row>
    <row r="73" spans="1:6" ht="15" hidden="1">
      <c r="A73" s="6"/>
      <c r="B73" s="18"/>
      <c r="C73" s="7"/>
      <c r="D73" s="7"/>
      <c r="E73" s="18"/>
      <c r="F73" s="7"/>
    </row>
    <row r="74" spans="1:6" ht="15" hidden="1">
      <c r="A74" s="37" t="s">
        <v>7</v>
      </c>
      <c r="B74" s="38">
        <f>SUM(B76:B85)</f>
        <v>0</v>
      </c>
      <c r="C74" s="39">
        <f>SUM(C76:C85)</f>
        <v>0</v>
      </c>
      <c r="D74" s="38" t="e">
        <f>C74/B74*1000</f>
        <v>#DIV/0!</v>
      </c>
      <c r="E74" s="38"/>
      <c r="F74" s="38"/>
    </row>
    <row r="75" spans="1:6" ht="15" hidden="1">
      <c r="A75" s="75" t="s">
        <v>22</v>
      </c>
      <c r="B75" s="76"/>
      <c r="C75" s="76"/>
      <c r="D75" s="76"/>
      <c r="E75" s="76"/>
      <c r="F75" s="77"/>
    </row>
    <row r="76" spans="1:6" ht="15" hidden="1">
      <c r="A76" s="6" t="s">
        <v>23</v>
      </c>
      <c r="B76" s="16"/>
      <c r="C76" s="14"/>
      <c r="D76" s="3" t="e">
        <f>C76/B76*1000</f>
        <v>#DIV/0!</v>
      </c>
      <c r="E76" s="16"/>
      <c r="F76" s="3"/>
    </row>
    <row r="77" spans="1:6" ht="15" customHeight="1" hidden="1">
      <c r="A77" s="6" t="s">
        <v>24</v>
      </c>
      <c r="B77" s="16"/>
      <c r="C77" s="14"/>
      <c r="D77" s="3" t="e">
        <f aca="true" t="shared" si="5" ref="D77:D85">C77/B77*1000</f>
        <v>#DIV/0!</v>
      </c>
      <c r="E77" s="16"/>
      <c r="F77" s="3"/>
    </row>
    <row r="78" spans="1:6" s="5" customFormat="1" ht="15" customHeight="1" hidden="1">
      <c r="A78" s="6" t="s">
        <v>25</v>
      </c>
      <c r="B78" s="16"/>
      <c r="C78" s="14"/>
      <c r="D78" s="3" t="e">
        <f t="shared" si="5"/>
        <v>#DIV/0!</v>
      </c>
      <c r="E78" s="16"/>
      <c r="F78" s="3"/>
    </row>
    <row r="79" spans="1:6" ht="15" hidden="1">
      <c r="A79" s="6" t="s">
        <v>26</v>
      </c>
      <c r="B79" s="16"/>
      <c r="C79" s="14"/>
      <c r="D79" s="3" t="e">
        <f t="shared" si="5"/>
        <v>#DIV/0!</v>
      </c>
      <c r="E79" s="16"/>
      <c r="F79" s="3"/>
    </row>
    <row r="80" spans="1:6" ht="18.75" customHeight="1" hidden="1">
      <c r="A80" s="6" t="s">
        <v>27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28</v>
      </c>
      <c r="B81" s="16"/>
      <c r="C81" s="14"/>
      <c r="D81" s="3" t="e">
        <f t="shared" si="5"/>
        <v>#DIV/0!</v>
      </c>
      <c r="E81" s="16"/>
      <c r="F81" s="3"/>
    </row>
    <row r="82" spans="1:6" ht="20.25" customHeight="1" hidden="1">
      <c r="A82" s="6" t="s">
        <v>29</v>
      </c>
      <c r="B82" s="16"/>
      <c r="C82" s="14"/>
      <c r="D82" s="3" t="e">
        <f t="shared" si="5"/>
        <v>#DIV/0!</v>
      </c>
      <c r="E82" s="16"/>
      <c r="F82" s="3"/>
    </row>
    <row r="83" spans="1:6" ht="18" customHeight="1" hidden="1">
      <c r="A83" s="6" t="s">
        <v>30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 t="s">
        <v>31</v>
      </c>
      <c r="B84" s="16"/>
      <c r="C84" s="14"/>
      <c r="D84" s="3" t="e">
        <f t="shared" si="5"/>
        <v>#DIV/0!</v>
      </c>
      <c r="E84" s="16"/>
      <c r="F84" s="3"/>
    </row>
    <row r="85" spans="1:6" ht="15" hidden="1">
      <c r="A85" s="6" t="s">
        <v>32</v>
      </c>
      <c r="B85" s="16"/>
      <c r="C85" s="14"/>
      <c r="D85" s="3" t="e">
        <f t="shared" si="5"/>
        <v>#DIV/0!</v>
      </c>
      <c r="E85" s="16"/>
      <c r="F85" s="3"/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5" t="s">
        <v>22</v>
      </c>
      <c r="B88" s="76"/>
      <c r="C88" s="76"/>
      <c r="D88" s="76"/>
      <c r="E88" s="76"/>
      <c r="F88" s="77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5" t="s">
        <v>22</v>
      </c>
      <c r="B101" s="76"/>
      <c r="C101" s="76"/>
      <c r="D101" s="76"/>
      <c r="E101" s="76"/>
      <c r="F101" s="77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4"/>
      <c r="F115" s="66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4"/>
      <c r="F116" s="67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4"/>
      <c r="F117" s="67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4"/>
      <c r="F118" s="67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4"/>
      <c r="F119" s="67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4"/>
      <c r="F120" s="67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4"/>
      <c r="F121" s="67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4"/>
      <c r="F122" s="67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4"/>
      <c r="F123" s="67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7"/>
      <c r="F124" s="67"/>
    </row>
    <row r="125" spans="1:6" ht="15" customHeight="1" hidden="1">
      <c r="A125" s="6"/>
      <c r="B125" s="18"/>
      <c r="C125" s="7"/>
      <c r="D125" s="7"/>
      <c r="E125" s="64"/>
      <c r="F125" s="65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92" t="s">
        <v>14</v>
      </c>
      <c r="B178" s="92"/>
      <c r="C178" s="92"/>
      <c r="D178" s="92"/>
      <c r="E178" s="92"/>
      <c r="F178" s="92"/>
    </row>
    <row r="179" spans="1:6" ht="15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outlineLevel="1">
      <c r="A180" s="78" t="s">
        <v>22</v>
      </c>
      <c r="B180" s="79"/>
      <c r="C180" s="79"/>
      <c r="D180" s="79"/>
      <c r="E180" s="79"/>
      <c r="F180" s="80"/>
    </row>
    <row r="181" spans="1:6" ht="15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1112.8</v>
      </c>
      <c r="C197" s="39">
        <f>SUM(C199:C213)</f>
        <v>49215.99999999999</v>
      </c>
      <c r="D197" s="38">
        <f>C197/B197*1000</f>
        <v>44227.17469446441</v>
      </c>
      <c r="E197" s="38">
        <v>26686</v>
      </c>
      <c r="F197" s="38">
        <v>146644</v>
      </c>
    </row>
    <row r="198" spans="1:6" ht="15">
      <c r="A198" s="78" t="s">
        <v>22</v>
      </c>
      <c r="B198" s="79"/>
      <c r="C198" s="79"/>
      <c r="D198" s="79"/>
      <c r="E198" s="79"/>
      <c r="F198" s="80"/>
    </row>
    <row r="199" spans="1:6" ht="15">
      <c r="A199" s="21" t="s">
        <v>34</v>
      </c>
      <c r="B199" s="16">
        <v>210</v>
      </c>
      <c r="C199" s="22">
        <v>9674.9</v>
      </c>
      <c r="D199" s="16">
        <f>C199/B199*1000</f>
        <v>46070.952380952374</v>
      </c>
      <c r="E199" s="16">
        <v>26686</v>
      </c>
      <c r="F199" s="16">
        <v>146644</v>
      </c>
    </row>
    <row r="200" spans="1:6" ht="15">
      <c r="A200" s="21" t="s">
        <v>50</v>
      </c>
      <c r="B200" s="16">
        <v>54</v>
      </c>
      <c r="C200" s="22">
        <v>2433.2</v>
      </c>
      <c r="D200" s="16">
        <f aca="true" t="shared" si="14" ref="D200:D213">C200/B200*1000</f>
        <v>45059.259259259255</v>
      </c>
      <c r="E200" s="16">
        <v>26686</v>
      </c>
      <c r="F200" s="16">
        <v>112580</v>
      </c>
    </row>
    <row r="201" spans="1:6" ht="15">
      <c r="A201" s="21" t="s">
        <v>51</v>
      </c>
      <c r="B201" s="16">
        <v>56</v>
      </c>
      <c r="C201" s="22">
        <v>2455.2</v>
      </c>
      <c r="D201" s="16">
        <f t="shared" si="14"/>
        <v>43842.857142857145</v>
      </c>
      <c r="E201" s="16">
        <v>26686</v>
      </c>
      <c r="F201" s="16">
        <v>104486</v>
      </c>
    </row>
    <row r="202" spans="1:6" ht="15">
      <c r="A202" s="21" t="s">
        <v>52</v>
      </c>
      <c r="B202" s="16">
        <v>65</v>
      </c>
      <c r="C202" s="22">
        <v>2494.1</v>
      </c>
      <c r="D202" s="16">
        <f t="shared" si="14"/>
        <v>38370.76923076923</v>
      </c>
      <c r="E202" s="36">
        <v>26686</v>
      </c>
      <c r="F202" s="36">
        <v>87820</v>
      </c>
    </row>
    <row r="203" spans="1:6" ht="15">
      <c r="A203" s="21" t="s">
        <v>53</v>
      </c>
      <c r="B203" s="16">
        <v>68</v>
      </c>
      <c r="C203" s="22">
        <v>2645.3</v>
      </c>
      <c r="D203" s="16">
        <f t="shared" si="14"/>
        <v>38901.4705882353</v>
      </c>
      <c r="E203" s="16">
        <v>26686</v>
      </c>
      <c r="F203" s="16">
        <v>108717</v>
      </c>
    </row>
    <row r="204" spans="1:6" ht="15">
      <c r="A204" s="21" t="s">
        <v>54</v>
      </c>
      <c r="B204" s="16">
        <v>71</v>
      </c>
      <c r="C204" s="22">
        <v>2839.2</v>
      </c>
      <c r="D204" s="16">
        <f t="shared" si="14"/>
        <v>39988.7323943662</v>
      </c>
      <c r="E204" s="16">
        <v>26686</v>
      </c>
      <c r="F204" s="16">
        <v>108586</v>
      </c>
    </row>
    <row r="205" spans="1:6" ht="15">
      <c r="A205" s="21" t="s">
        <v>55</v>
      </c>
      <c r="B205" s="16">
        <v>58</v>
      </c>
      <c r="C205" s="22">
        <v>3250.5</v>
      </c>
      <c r="D205" s="16">
        <f t="shared" si="14"/>
        <v>56043.10344827586</v>
      </c>
      <c r="E205" s="16">
        <v>26686</v>
      </c>
      <c r="F205" s="16">
        <v>140204</v>
      </c>
    </row>
    <row r="206" spans="1:6" ht="15">
      <c r="A206" s="21" t="s">
        <v>36</v>
      </c>
      <c r="B206" s="16">
        <v>55</v>
      </c>
      <c r="C206" s="22">
        <v>2221.1</v>
      </c>
      <c r="D206" s="16">
        <f t="shared" si="14"/>
        <v>40383.63636363636</v>
      </c>
      <c r="E206" s="16">
        <v>26686</v>
      </c>
      <c r="F206" s="16">
        <v>80588</v>
      </c>
    </row>
    <row r="207" spans="1:6" ht="15">
      <c r="A207" s="21" t="s">
        <v>35</v>
      </c>
      <c r="B207" s="16">
        <v>65</v>
      </c>
      <c r="C207" s="22">
        <v>2703.2</v>
      </c>
      <c r="D207" s="16">
        <f t="shared" si="14"/>
        <v>41587.692307692305</v>
      </c>
      <c r="E207" s="16">
        <v>26686</v>
      </c>
      <c r="F207" s="16">
        <v>91827</v>
      </c>
    </row>
    <row r="208" spans="1:6" ht="15">
      <c r="A208" s="21" t="s">
        <v>37</v>
      </c>
      <c r="B208" s="16">
        <v>57</v>
      </c>
      <c r="C208" s="22">
        <v>2559.1</v>
      </c>
      <c r="D208" s="16">
        <f t="shared" si="14"/>
        <v>44896.491228070176</v>
      </c>
      <c r="E208" s="16">
        <v>26686</v>
      </c>
      <c r="F208" s="16">
        <v>113207</v>
      </c>
    </row>
    <row r="209" spans="1:6" s="5" customFormat="1" ht="15">
      <c r="A209" s="21" t="s">
        <v>38</v>
      </c>
      <c r="B209" s="16">
        <v>66.7</v>
      </c>
      <c r="C209" s="22">
        <v>3689.1</v>
      </c>
      <c r="D209" s="16">
        <f t="shared" si="14"/>
        <v>55308.845577211396</v>
      </c>
      <c r="E209" s="16">
        <v>26686</v>
      </c>
      <c r="F209" s="16">
        <v>130968</v>
      </c>
    </row>
    <row r="210" spans="1:6" ht="15">
      <c r="A210" s="21" t="s">
        <v>39</v>
      </c>
      <c r="B210" s="16">
        <v>75</v>
      </c>
      <c r="C210" s="22">
        <v>3151.3</v>
      </c>
      <c r="D210" s="16">
        <f t="shared" si="14"/>
        <v>42017.333333333336</v>
      </c>
      <c r="E210" s="16">
        <v>26686</v>
      </c>
      <c r="F210" s="16">
        <v>110992</v>
      </c>
    </row>
    <row r="211" spans="1:6" ht="15">
      <c r="A211" s="21" t="s">
        <v>40</v>
      </c>
      <c r="B211" s="16">
        <v>70</v>
      </c>
      <c r="C211" s="22">
        <v>3297.2</v>
      </c>
      <c r="D211" s="16">
        <f t="shared" si="14"/>
        <v>47102.85714285714</v>
      </c>
      <c r="E211" s="16">
        <v>26686</v>
      </c>
      <c r="F211" s="16">
        <v>108543</v>
      </c>
    </row>
    <row r="212" spans="1:6" ht="15">
      <c r="A212" s="21" t="s">
        <v>41</v>
      </c>
      <c r="B212" s="16">
        <v>64</v>
      </c>
      <c r="C212" s="22">
        <v>2529</v>
      </c>
      <c r="D212" s="16">
        <f t="shared" si="14"/>
        <v>39515.625</v>
      </c>
      <c r="E212" s="16">
        <v>26686</v>
      </c>
      <c r="F212" s="16">
        <v>82099</v>
      </c>
    </row>
    <row r="213" spans="1:6" ht="15">
      <c r="A213" s="21" t="s">
        <v>42</v>
      </c>
      <c r="B213" s="16">
        <v>78.1</v>
      </c>
      <c r="C213" s="22">
        <v>3273.6</v>
      </c>
      <c r="D213" s="16">
        <f t="shared" si="14"/>
        <v>41915.49295774648</v>
      </c>
      <c r="E213" s="16">
        <v>26686</v>
      </c>
      <c r="F213" s="16">
        <v>114510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1111.7000000000003</v>
      </c>
      <c r="C215" s="41">
        <f>SUM(C217:C231)</f>
        <v>51666.200000000004</v>
      </c>
      <c r="D215" s="42">
        <f>C215/B215*1000</f>
        <v>46474.948277412965</v>
      </c>
      <c r="E215" s="38">
        <v>26686</v>
      </c>
      <c r="F215" s="38">
        <v>165230</v>
      </c>
    </row>
    <row r="216" spans="1:6" ht="15">
      <c r="A216" s="78" t="s">
        <v>22</v>
      </c>
      <c r="B216" s="79"/>
      <c r="C216" s="79"/>
      <c r="D216" s="79"/>
      <c r="E216" s="79"/>
      <c r="F216" s="80"/>
    </row>
    <row r="217" spans="1:6" ht="15">
      <c r="A217" s="21" t="s">
        <v>34</v>
      </c>
      <c r="B217" s="16">
        <v>206.2</v>
      </c>
      <c r="C217" s="22">
        <v>9734.7</v>
      </c>
      <c r="D217" s="16">
        <f>C217/B217*1000</f>
        <v>47209.99030067896</v>
      </c>
      <c r="E217" s="16">
        <v>26686</v>
      </c>
      <c r="F217" s="16">
        <v>165230</v>
      </c>
    </row>
    <row r="218" spans="1:6" ht="15">
      <c r="A218" s="21" t="s">
        <v>50</v>
      </c>
      <c r="B218" s="16">
        <v>55</v>
      </c>
      <c r="C218" s="22">
        <v>2629.9</v>
      </c>
      <c r="D218" s="16">
        <f aca="true" t="shared" si="15" ref="D218:D231">C218/B218*1000</f>
        <v>47816.36363636364</v>
      </c>
      <c r="E218" s="16">
        <v>27290</v>
      </c>
      <c r="F218" s="16">
        <v>134772</v>
      </c>
    </row>
    <row r="219" spans="1:6" ht="15">
      <c r="A219" s="21" t="s">
        <v>51</v>
      </c>
      <c r="B219" s="16">
        <v>56</v>
      </c>
      <c r="C219" s="22">
        <v>2578.5</v>
      </c>
      <c r="D219" s="16">
        <f t="shared" si="15"/>
        <v>46044.642857142855</v>
      </c>
      <c r="E219" s="16">
        <v>26686</v>
      </c>
      <c r="F219" s="16">
        <v>115402</v>
      </c>
    </row>
    <row r="220" spans="1:6" ht="15">
      <c r="A220" s="21" t="s">
        <v>52</v>
      </c>
      <c r="B220" s="16">
        <v>65</v>
      </c>
      <c r="C220" s="22">
        <v>2817.2</v>
      </c>
      <c r="D220" s="16">
        <f t="shared" si="15"/>
        <v>43341.538461538454</v>
      </c>
      <c r="E220" s="16">
        <v>26686</v>
      </c>
      <c r="F220" s="16">
        <v>131158</v>
      </c>
    </row>
    <row r="221" spans="1:6" ht="15">
      <c r="A221" s="21" t="s">
        <v>53</v>
      </c>
      <c r="B221" s="16">
        <v>68</v>
      </c>
      <c r="C221" s="22">
        <v>3110</v>
      </c>
      <c r="D221" s="16">
        <f t="shared" si="15"/>
        <v>45735.294117647056</v>
      </c>
      <c r="E221" s="16">
        <v>26686</v>
      </c>
      <c r="F221" s="16">
        <v>110097</v>
      </c>
    </row>
    <row r="222" spans="1:6" ht="15">
      <c r="A222" s="21" t="s">
        <v>54</v>
      </c>
      <c r="B222" s="16">
        <v>71</v>
      </c>
      <c r="C222" s="22">
        <v>3204.4</v>
      </c>
      <c r="D222" s="16">
        <f t="shared" si="15"/>
        <v>45132.39436619718</v>
      </c>
      <c r="E222" s="16">
        <v>26686</v>
      </c>
      <c r="F222" s="16">
        <v>127043</v>
      </c>
    </row>
    <row r="223" spans="1:6" ht="15">
      <c r="A223" s="21" t="s">
        <v>55</v>
      </c>
      <c r="B223" s="16">
        <v>58</v>
      </c>
      <c r="C223" s="22">
        <v>2967.7</v>
      </c>
      <c r="D223" s="16">
        <f t="shared" si="15"/>
        <v>51167.24137931034</v>
      </c>
      <c r="E223" s="16">
        <v>26686</v>
      </c>
      <c r="F223" s="16">
        <v>106728</v>
      </c>
    </row>
    <row r="224" spans="1:6" ht="15">
      <c r="A224" s="21" t="s">
        <v>36</v>
      </c>
      <c r="B224" s="16">
        <v>55</v>
      </c>
      <c r="C224" s="22">
        <v>2325.2</v>
      </c>
      <c r="D224" s="16">
        <f t="shared" si="15"/>
        <v>42276.36363636363</v>
      </c>
      <c r="E224" s="12">
        <v>26686</v>
      </c>
      <c r="F224" s="16">
        <v>74245</v>
      </c>
    </row>
    <row r="225" spans="1:6" ht="15">
      <c r="A225" s="21" t="s">
        <v>35</v>
      </c>
      <c r="B225" s="16">
        <v>65</v>
      </c>
      <c r="C225" s="22">
        <v>2736.9</v>
      </c>
      <c r="D225" s="16">
        <f t="shared" si="15"/>
        <v>42106.153846153844</v>
      </c>
      <c r="E225" s="16">
        <v>26686</v>
      </c>
      <c r="F225" s="16">
        <v>89482</v>
      </c>
    </row>
    <row r="226" spans="1:6" ht="15">
      <c r="A226" s="21" t="s">
        <v>37</v>
      </c>
      <c r="B226" s="16">
        <v>58</v>
      </c>
      <c r="C226" s="22">
        <v>2492.6</v>
      </c>
      <c r="D226" s="16">
        <f t="shared" si="15"/>
        <v>42975.86206896552</v>
      </c>
      <c r="E226" s="16">
        <v>26686</v>
      </c>
      <c r="F226" s="16">
        <v>72666</v>
      </c>
    </row>
    <row r="227" spans="1:6" s="5" customFormat="1" ht="15">
      <c r="A227" s="21" t="s">
        <v>38</v>
      </c>
      <c r="B227" s="16">
        <v>66.6</v>
      </c>
      <c r="C227" s="22">
        <v>3411.7</v>
      </c>
      <c r="D227" s="16">
        <f t="shared" si="15"/>
        <v>51226.72672672673</v>
      </c>
      <c r="E227" s="16">
        <v>26686</v>
      </c>
      <c r="F227" s="16">
        <v>127067</v>
      </c>
    </row>
    <row r="228" spans="1:6" ht="15">
      <c r="A228" s="21" t="s">
        <v>39</v>
      </c>
      <c r="B228" s="16">
        <v>75</v>
      </c>
      <c r="C228" s="22">
        <v>3386</v>
      </c>
      <c r="D228" s="16">
        <f t="shared" si="15"/>
        <v>45146.66666666667</v>
      </c>
      <c r="E228" s="16">
        <v>26686</v>
      </c>
      <c r="F228" s="16">
        <v>103655</v>
      </c>
    </row>
    <row r="229" spans="1:6" ht="15">
      <c r="A229" s="21" t="s">
        <v>40</v>
      </c>
      <c r="B229" s="16">
        <v>69</v>
      </c>
      <c r="C229" s="22">
        <v>3592.1</v>
      </c>
      <c r="D229" s="16">
        <f t="shared" si="15"/>
        <v>52059.42028985507</v>
      </c>
      <c r="E229" s="16">
        <v>26686</v>
      </c>
      <c r="F229" s="16">
        <v>118389</v>
      </c>
    </row>
    <row r="230" spans="1:6" ht="15">
      <c r="A230" s="21" t="s">
        <v>41</v>
      </c>
      <c r="B230" s="16">
        <v>64</v>
      </c>
      <c r="C230" s="22">
        <v>2617.9</v>
      </c>
      <c r="D230" s="16">
        <f t="shared" si="15"/>
        <v>40904.6875</v>
      </c>
      <c r="E230" s="16">
        <v>26686</v>
      </c>
      <c r="F230" s="16">
        <v>79254</v>
      </c>
    </row>
    <row r="231" spans="1:6" ht="15">
      <c r="A231" s="21" t="s">
        <v>42</v>
      </c>
      <c r="B231" s="16">
        <v>79.9</v>
      </c>
      <c r="C231" s="22">
        <v>4061.4</v>
      </c>
      <c r="D231" s="16">
        <f t="shared" si="15"/>
        <v>50831.03879849812</v>
      </c>
      <c r="E231" s="16">
        <v>26686</v>
      </c>
      <c r="F231" s="16">
        <v>104294</v>
      </c>
    </row>
    <row r="232" spans="1:6" ht="15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0</v>
      </c>
      <c r="C233" s="41">
        <f>SUM(C235:C249)</f>
        <v>0</v>
      </c>
      <c r="D233" s="42" t="e">
        <f>C233/B233*1000</f>
        <v>#DIV/0!</v>
      </c>
      <c r="E233" s="38"/>
      <c r="F233" s="38"/>
    </row>
    <row r="234" spans="1:6" ht="15" hidden="1">
      <c r="A234" s="78" t="s">
        <v>22</v>
      </c>
      <c r="B234" s="79"/>
      <c r="C234" s="79"/>
      <c r="D234" s="79"/>
      <c r="E234" s="79"/>
      <c r="F234" s="80"/>
    </row>
    <row r="235" spans="1:6" ht="15" hidden="1">
      <c r="A235" s="21" t="s">
        <v>34</v>
      </c>
      <c r="B235" s="16"/>
      <c r="C235" s="22"/>
      <c r="D235" s="16" t="e">
        <f>C235/B235*1000</f>
        <v>#DIV/0!</v>
      </c>
      <c r="E235" s="16"/>
      <c r="F235" s="16"/>
    </row>
    <row r="236" spans="1:6" ht="15" hidden="1">
      <c r="A236" s="21" t="s">
        <v>50</v>
      </c>
      <c r="B236" s="16"/>
      <c r="C236" s="22"/>
      <c r="D236" s="16" t="e">
        <f>C236/B236*1000</f>
        <v>#DIV/0!</v>
      </c>
      <c r="E236" s="16"/>
      <c r="F236" s="16"/>
    </row>
    <row r="237" spans="1:6" ht="15" hidden="1">
      <c r="A237" s="21" t="s">
        <v>51</v>
      </c>
      <c r="B237" s="16"/>
      <c r="C237" s="22"/>
      <c r="D237" s="16" t="e">
        <f>C237/B237*1000</f>
        <v>#DIV/0!</v>
      </c>
      <c r="E237" s="16"/>
      <c r="F237" s="16"/>
    </row>
    <row r="238" spans="1:6" ht="15" hidden="1">
      <c r="A238" s="21" t="s">
        <v>52</v>
      </c>
      <c r="B238" s="16"/>
      <c r="C238" s="22"/>
      <c r="D238" s="16" t="e">
        <f>C238/B238*1000</f>
        <v>#DIV/0!</v>
      </c>
      <c r="E238" s="16"/>
      <c r="F238" s="16"/>
    </row>
    <row r="239" spans="1:6" ht="15" hidden="1">
      <c r="A239" s="21" t="s">
        <v>53</v>
      </c>
      <c r="B239" s="16"/>
      <c r="C239" s="22"/>
      <c r="D239" s="16" t="e">
        <f aca="true" t="shared" si="16" ref="D239:D249">C239/B239*1000</f>
        <v>#DIV/0!</v>
      </c>
      <c r="E239" s="16"/>
      <c r="F239" s="16"/>
    </row>
    <row r="240" spans="1:6" ht="15" hidden="1">
      <c r="A240" s="21" t="s">
        <v>54</v>
      </c>
      <c r="B240" s="16"/>
      <c r="C240" s="22"/>
      <c r="D240" s="16" t="e">
        <f t="shared" si="16"/>
        <v>#DIV/0!</v>
      </c>
      <c r="E240" s="16"/>
      <c r="F240" s="16"/>
    </row>
    <row r="241" spans="1:6" ht="15" hidden="1">
      <c r="A241" s="21" t="s">
        <v>55</v>
      </c>
      <c r="B241" s="16"/>
      <c r="C241" s="22"/>
      <c r="D241" s="16" t="e">
        <f t="shared" si="16"/>
        <v>#DIV/0!</v>
      </c>
      <c r="E241" s="16"/>
      <c r="F241" s="16"/>
    </row>
    <row r="242" spans="1:6" ht="15" hidden="1">
      <c r="A242" s="21" t="s">
        <v>36</v>
      </c>
      <c r="B242" s="16"/>
      <c r="C242" s="22"/>
      <c r="D242" s="16" t="e">
        <f>C242/B242*1000</f>
        <v>#DIV/0!</v>
      </c>
      <c r="E242" s="16"/>
      <c r="F242" s="16"/>
    </row>
    <row r="243" spans="1:6" ht="15" hidden="1">
      <c r="A243" s="21" t="s">
        <v>35</v>
      </c>
      <c r="B243" s="16"/>
      <c r="C243" s="22"/>
      <c r="D243" s="16" t="e">
        <f>C243/B243*1000</f>
        <v>#DIV/0!</v>
      </c>
      <c r="E243" s="16"/>
      <c r="F243" s="16"/>
    </row>
    <row r="244" spans="1:6" ht="15" hidden="1">
      <c r="A244" s="21" t="s">
        <v>37</v>
      </c>
      <c r="B244" s="16"/>
      <c r="C244" s="22"/>
      <c r="D244" s="16" t="e">
        <f t="shared" si="16"/>
        <v>#DIV/0!</v>
      </c>
      <c r="E244" s="16"/>
      <c r="F244" s="16"/>
    </row>
    <row r="245" spans="1:6" s="5" customFormat="1" ht="15" hidden="1">
      <c r="A245" s="21" t="s">
        <v>38</v>
      </c>
      <c r="B245" s="16"/>
      <c r="C245" s="22"/>
      <c r="D245" s="16" t="e">
        <f t="shared" si="16"/>
        <v>#DIV/0!</v>
      </c>
      <c r="E245" s="16"/>
      <c r="F245" s="16"/>
    </row>
    <row r="246" spans="1:6" ht="15" hidden="1">
      <c r="A246" s="21" t="s">
        <v>39</v>
      </c>
      <c r="B246" s="16"/>
      <c r="C246" s="22"/>
      <c r="D246" s="16" t="e">
        <f t="shared" si="16"/>
        <v>#DIV/0!</v>
      </c>
      <c r="E246" s="16"/>
      <c r="F246" s="16"/>
    </row>
    <row r="247" spans="1:6" ht="15" hidden="1">
      <c r="A247" s="21" t="s">
        <v>40</v>
      </c>
      <c r="B247" s="16"/>
      <c r="C247" s="22"/>
      <c r="D247" s="16" t="e">
        <f t="shared" si="16"/>
        <v>#DIV/0!</v>
      </c>
      <c r="E247" s="16"/>
      <c r="F247" s="16"/>
    </row>
    <row r="248" spans="1:6" ht="15" hidden="1">
      <c r="A248" s="21" t="s">
        <v>41</v>
      </c>
      <c r="B248" s="16"/>
      <c r="C248" s="22"/>
      <c r="D248" s="16" t="e">
        <f t="shared" si="16"/>
        <v>#DIV/0!</v>
      </c>
      <c r="E248" s="16"/>
      <c r="F248" s="16"/>
    </row>
    <row r="249" spans="1:6" ht="15" hidden="1">
      <c r="A249" s="21" t="s">
        <v>42</v>
      </c>
      <c r="B249" s="16"/>
      <c r="C249" s="22"/>
      <c r="D249" s="16" t="e">
        <f t="shared" si="16"/>
        <v>#DIV/0!</v>
      </c>
      <c r="E249" s="16"/>
      <c r="F249" s="16"/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0</v>
      </c>
      <c r="C251" s="41">
        <f>SUM(C253:C267)</f>
        <v>0</v>
      </c>
      <c r="D251" s="42" t="e">
        <f>C251/B251*1000</f>
        <v>#DIV/0!</v>
      </c>
      <c r="E251" s="38"/>
      <c r="F251" s="38"/>
    </row>
    <row r="252" spans="1:6" ht="15" hidden="1">
      <c r="A252" s="78" t="s">
        <v>22</v>
      </c>
      <c r="B252" s="79"/>
      <c r="C252" s="79"/>
      <c r="D252" s="79"/>
      <c r="E252" s="79"/>
      <c r="F252" s="80"/>
    </row>
    <row r="253" spans="1:6" ht="15" hidden="1">
      <c r="A253" s="21" t="s">
        <v>34</v>
      </c>
      <c r="B253" s="16"/>
      <c r="C253" s="22"/>
      <c r="D253" s="16" t="e">
        <f>C253/B253*1000</f>
        <v>#DIV/0!</v>
      </c>
      <c r="E253" s="16"/>
      <c r="F253" s="16"/>
    </row>
    <row r="254" spans="1:6" ht="15" hidden="1">
      <c r="A254" s="21" t="s">
        <v>50</v>
      </c>
      <c r="B254" s="16"/>
      <c r="C254" s="22"/>
      <c r="D254" s="16" t="e">
        <f aca="true" t="shared" si="17" ref="D254:D267">C254/B254*1000</f>
        <v>#DIV/0!</v>
      </c>
      <c r="E254" s="16"/>
      <c r="F254" s="16"/>
    </row>
    <row r="255" spans="1:6" ht="15" hidden="1">
      <c r="A255" s="21" t="s">
        <v>51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52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53</v>
      </c>
      <c r="B257" s="16"/>
      <c r="C257" s="22"/>
      <c r="D257" s="16" t="e">
        <f t="shared" si="17"/>
        <v>#DIV/0!</v>
      </c>
      <c r="E257" s="16"/>
      <c r="F257" s="16"/>
    </row>
    <row r="258" spans="1:6" ht="15" hidden="1">
      <c r="A258" s="21" t="s">
        <v>54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55</v>
      </c>
      <c r="B259" s="16"/>
      <c r="C259" s="22"/>
      <c r="D259" s="16" t="e">
        <f>C259/B259*1000</f>
        <v>#DIV/0!</v>
      </c>
      <c r="E259" s="16"/>
      <c r="F259" s="16"/>
    </row>
    <row r="260" spans="1:6" ht="15" hidden="1">
      <c r="A260" s="21" t="s">
        <v>36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35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37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38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39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40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 t="s">
        <v>41</v>
      </c>
      <c r="B266" s="16"/>
      <c r="C266" s="22"/>
      <c r="D266" s="16" t="e">
        <f t="shared" si="17"/>
        <v>#DIV/0!</v>
      </c>
      <c r="E266" s="16"/>
      <c r="F266" s="16"/>
    </row>
    <row r="267" spans="1:6" ht="15" hidden="1">
      <c r="A267" s="21" t="s">
        <v>42</v>
      </c>
      <c r="B267" s="16"/>
      <c r="C267" s="22"/>
      <c r="D267" s="16" t="e">
        <f t="shared" si="17"/>
        <v>#DIV/0!</v>
      </c>
      <c r="E267" s="16"/>
      <c r="F267" s="16"/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78" t="s">
        <v>22</v>
      </c>
      <c r="B270" s="79"/>
      <c r="C270" s="79"/>
      <c r="D270" s="79"/>
      <c r="E270" s="79"/>
      <c r="F270" s="80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50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51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52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53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54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55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5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8" t="s">
        <v>22</v>
      </c>
      <c r="B288" s="79"/>
      <c r="C288" s="79"/>
      <c r="D288" s="79"/>
      <c r="E288" s="79"/>
      <c r="F288" s="80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50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51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52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53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54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55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4"/>
      <c r="F307" s="64"/>
    </row>
    <row r="308" spans="1:6" ht="15" hidden="1">
      <c r="A308" s="21" t="s">
        <v>50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51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52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53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54</v>
      </c>
      <c r="B312" s="16"/>
      <c r="C312" s="22"/>
      <c r="D312" s="16" t="e">
        <f t="shared" si="20"/>
        <v>#DIV/0!</v>
      </c>
      <c r="E312" s="16"/>
      <c r="F312" s="68"/>
    </row>
    <row r="313" spans="1:6" ht="15" hidden="1">
      <c r="A313" s="21" t="s">
        <v>55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9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72"/>
      <c r="F325" s="52"/>
    </row>
    <row r="326" spans="1:6" ht="15" hidden="1">
      <c r="A326" s="21" t="s">
        <v>50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51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52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53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54</v>
      </c>
      <c r="B330" s="16"/>
      <c r="C330" s="22"/>
      <c r="D330" s="16" t="e">
        <f t="shared" si="21"/>
        <v>#DIV/0!</v>
      </c>
      <c r="E330" s="60"/>
      <c r="F330" s="53"/>
    </row>
    <row r="331" spans="1:6" ht="15" hidden="1">
      <c r="A331" s="21" t="s">
        <v>55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61"/>
      <c r="F335" s="61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3"/>
      <c r="F338" s="74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50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51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52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53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56</v>
      </c>
      <c r="B348" s="16"/>
      <c r="C348" s="22"/>
      <c r="D348" s="16" t="e">
        <f t="shared" si="22"/>
        <v>#DIV/0!</v>
      </c>
      <c r="E348" s="60"/>
      <c r="F348" s="60"/>
    </row>
    <row r="349" spans="1:6" ht="15" hidden="1">
      <c r="A349" s="21" t="s">
        <v>55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61"/>
      <c r="F353" s="61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2"/>
      <c r="F356" s="63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50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51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52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53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55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92" t="s">
        <v>15</v>
      </c>
      <c r="B395" s="92"/>
      <c r="C395" s="92"/>
      <c r="D395" s="92"/>
      <c r="E395" s="92"/>
      <c r="F395" s="92"/>
    </row>
    <row r="396" spans="1:6" ht="15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outlineLevel="2">
      <c r="A401" s="37" t="s">
        <v>4</v>
      </c>
      <c r="B401" s="38">
        <f>SUM(B403:B405)</f>
        <v>91</v>
      </c>
      <c r="C401" s="39">
        <f>SUM(C403:C405)</f>
        <v>3897.9000000000005</v>
      </c>
      <c r="D401" s="38">
        <f>C401/B401*1000</f>
        <v>42834.06593406594</v>
      </c>
      <c r="E401" s="38">
        <v>26686</v>
      </c>
      <c r="F401" s="38">
        <v>94638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35</v>
      </c>
      <c r="C403" s="14">
        <v>1457.7</v>
      </c>
      <c r="D403" s="3">
        <f>C403/B403*1000</f>
        <v>41648.57142857143</v>
      </c>
      <c r="E403" s="16">
        <v>26686</v>
      </c>
      <c r="F403" s="3">
        <v>83420</v>
      </c>
    </row>
    <row r="404" spans="1:6" ht="15" outlineLevel="2">
      <c r="A404" s="6" t="s">
        <v>58</v>
      </c>
      <c r="B404" s="16">
        <v>41</v>
      </c>
      <c r="C404" s="14">
        <v>1573.9</v>
      </c>
      <c r="D404" s="3">
        <f>C404/B404*1000</f>
        <v>38387.80487804878</v>
      </c>
      <c r="E404" s="16">
        <v>26686</v>
      </c>
      <c r="F404" s="3">
        <v>87367</v>
      </c>
    </row>
    <row r="405" spans="1:6" ht="15" outlineLevel="2">
      <c r="A405" s="6" t="s">
        <v>48</v>
      </c>
      <c r="B405" s="16">
        <v>15</v>
      </c>
      <c r="C405" s="14">
        <v>866.3</v>
      </c>
      <c r="D405" s="3">
        <f>C405/B405*1000</f>
        <v>57753.33333333333</v>
      </c>
      <c r="E405" s="58">
        <v>26686</v>
      </c>
      <c r="F405" s="58">
        <v>94638</v>
      </c>
    </row>
    <row r="406" spans="1:6" ht="15" outlineLevel="1">
      <c r="A406" s="37" t="s">
        <v>5</v>
      </c>
      <c r="B406" s="38">
        <f>SUM(B408:B410)</f>
        <v>92</v>
      </c>
      <c r="C406" s="39">
        <f>SUM(C408:C410)</f>
        <v>5172.7</v>
      </c>
      <c r="D406" s="38">
        <f>C406/B406*1000</f>
        <v>56225</v>
      </c>
      <c r="E406" s="38">
        <v>26686</v>
      </c>
      <c r="F406" s="38">
        <v>112766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v>35</v>
      </c>
      <c r="C408" s="14">
        <v>2536.3</v>
      </c>
      <c r="D408" s="3">
        <f>C408/B408*1000</f>
        <v>72465.71428571429</v>
      </c>
      <c r="E408" s="16">
        <v>26686</v>
      </c>
      <c r="F408" s="3">
        <v>72917</v>
      </c>
    </row>
    <row r="409" spans="1:6" ht="15">
      <c r="A409" s="6" t="s">
        <v>58</v>
      </c>
      <c r="B409" s="16">
        <v>42</v>
      </c>
      <c r="C409" s="14">
        <v>1781.7</v>
      </c>
      <c r="D409" s="3">
        <f>C409/B409*1000</f>
        <v>42421.42857142857</v>
      </c>
      <c r="E409" s="16">
        <v>26686</v>
      </c>
      <c r="F409" s="3">
        <v>112766</v>
      </c>
    </row>
    <row r="410" spans="1:6" ht="15">
      <c r="A410" s="6" t="s">
        <v>48</v>
      </c>
      <c r="B410" s="16">
        <v>15</v>
      </c>
      <c r="C410" s="14">
        <v>854.7</v>
      </c>
      <c r="D410" s="3">
        <f>C410/B410*1000</f>
        <v>56980.00000000001</v>
      </c>
      <c r="E410" s="58">
        <v>26686</v>
      </c>
      <c r="F410" s="58">
        <v>94638</v>
      </c>
    </row>
    <row r="411" spans="1:6" ht="15" hidden="1">
      <c r="A411" s="37" t="s">
        <v>6</v>
      </c>
      <c r="B411" s="38">
        <f>SUM(B413:B415)</f>
        <v>0</v>
      </c>
      <c r="C411" s="39">
        <f>SUM(C413:C415)</f>
        <v>0</v>
      </c>
      <c r="D411" s="38" t="e">
        <f>C411/B411*1000</f>
        <v>#DIV/0!</v>
      </c>
      <c r="E411" s="38"/>
      <c r="F411" s="38"/>
    </row>
    <row r="412" spans="1:6" ht="15" hidden="1">
      <c r="A412" s="75" t="s">
        <v>22</v>
      </c>
      <c r="B412" s="76"/>
      <c r="C412" s="76"/>
      <c r="D412" s="76"/>
      <c r="E412" s="76"/>
      <c r="F412" s="77"/>
    </row>
    <row r="413" spans="1:6" s="5" customFormat="1" ht="15" hidden="1">
      <c r="A413" s="6" t="s">
        <v>57</v>
      </c>
      <c r="B413" s="16"/>
      <c r="C413" s="14"/>
      <c r="D413" s="3" t="e">
        <f>C413/B413*1000</f>
        <v>#DIV/0!</v>
      </c>
      <c r="E413" s="16"/>
      <c r="F413" s="3"/>
    </row>
    <row r="414" spans="1:6" ht="15" hidden="1">
      <c r="A414" s="6" t="s">
        <v>58</v>
      </c>
      <c r="B414" s="16"/>
      <c r="C414" s="14"/>
      <c r="D414" s="3" t="e">
        <f>C414/B414*1000</f>
        <v>#DIV/0!</v>
      </c>
      <c r="E414" s="16"/>
      <c r="F414" s="3"/>
    </row>
    <row r="415" spans="1:6" ht="15" hidden="1">
      <c r="A415" s="6" t="s">
        <v>48</v>
      </c>
      <c r="B415" s="16"/>
      <c r="C415" s="14"/>
      <c r="D415" s="3" t="e">
        <f>C415/B415*1000</f>
        <v>#DIV/0!</v>
      </c>
      <c r="E415" s="16"/>
      <c r="F415" s="3"/>
    </row>
    <row r="416" spans="1:6" ht="15" hidden="1">
      <c r="A416" s="37" t="s">
        <v>7</v>
      </c>
      <c r="B416" s="38">
        <f>SUM(B418:B420)</f>
        <v>0</v>
      </c>
      <c r="C416" s="39">
        <f>SUM(C418:C420)</f>
        <v>0</v>
      </c>
      <c r="D416" s="38" t="e">
        <f>C416/B416*1000</f>
        <v>#DIV/0!</v>
      </c>
      <c r="E416" s="38"/>
      <c r="F416" s="38"/>
    </row>
    <row r="417" spans="1:6" ht="15" hidden="1">
      <c r="A417" s="75" t="s">
        <v>22</v>
      </c>
      <c r="B417" s="76"/>
      <c r="C417" s="76"/>
      <c r="D417" s="76"/>
      <c r="E417" s="76"/>
      <c r="F417" s="77"/>
    </row>
    <row r="418" spans="1:6" s="5" customFormat="1" ht="15" hidden="1">
      <c r="A418" s="6" t="s">
        <v>57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6" t="s">
        <v>58</v>
      </c>
      <c r="B419" s="16"/>
      <c r="C419" s="14"/>
      <c r="D419" s="3" t="e">
        <f>C419/B419*1000</f>
        <v>#DIV/0!</v>
      </c>
      <c r="E419" s="16"/>
      <c r="F419" s="3"/>
    </row>
    <row r="420" spans="1:6" ht="15" hidden="1">
      <c r="A420" s="6" t="s">
        <v>48</v>
      </c>
      <c r="B420" s="16"/>
      <c r="C420" s="14"/>
      <c r="D420" s="3" t="e">
        <f>C420/B420*1000</f>
        <v>#DIV/0!</v>
      </c>
      <c r="E420" s="16"/>
      <c r="F420" s="3"/>
    </row>
    <row r="421" spans="1:6" ht="15" hidden="1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/>
      <c r="F421" s="38"/>
    </row>
    <row r="422" spans="1:6" ht="15" hidden="1">
      <c r="A422" s="75"/>
      <c r="B422" s="76"/>
      <c r="C422" s="76"/>
      <c r="D422" s="76"/>
      <c r="E422" s="76"/>
      <c r="F422" s="77"/>
    </row>
    <row r="423" spans="1:6" s="5" customFormat="1" ht="15" hidden="1">
      <c r="A423" s="6" t="s">
        <v>57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58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 hidden="1">
      <c r="A428" s="75" t="s">
        <v>22</v>
      </c>
      <c r="B428" s="76"/>
      <c r="C428" s="76"/>
      <c r="D428" s="76"/>
      <c r="E428" s="76"/>
      <c r="F428" s="77"/>
    </row>
    <row r="429" spans="1:6" ht="15" hidden="1">
      <c r="A429" s="6" t="s">
        <v>57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58</v>
      </c>
      <c r="B430" s="16"/>
      <c r="C430" s="14"/>
      <c r="D430" s="3" t="e">
        <f>C430/B430*1000</f>
        <v>#DIV/0!</v>
      </c>
      <c r="E430" s="16"/>
      <c r="F430" s="3"/>
    </row>
    <row r="431" spans="1:6" ht="15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5" t="s">
        <v>22</v>
      </c>
      <c r="B433" s="76"/>
      <c r="C433" s="76"/>
      <c r="D433" s="76"/>
      <c r="E433" s="76"/>
      <c r="F433" s="77"/>
    </row>
    <row r="434" spans="1:6" ht="15" hidden="1">
      <c r="A434" s="6" t="s">
        <v>57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58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5" t="s">
        <v>22</v>
      </c>
      <c r="B438" s="76"/>
      <c r="C438" s="76"/>
      <c r="D438" s="76"/>
      <c r="E438" s="76"/>
      <c r="F438" s="77"/>
    </row>
    <row r="439" spans="1:6" ht="15" hidden="1">
      <c r="A439" s="6" t="s">
        <v>57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58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 hidden="1">
      <c r="A445" s="6" t="s">
        <v>58</v>
      </c>
      <c r="B445" s="16"/>
      <c r="C445" s="14"/>
      <c r="D445" s="3" t="e">
        <f>C445/B445*1000</f>
        <v>#DIV/0!</v>
      </c>
      <c r="E445" s="58"/>
      <c r="F445" s="58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8"/>
      <c r="F446" s="58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58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8"/>
      <c r="F452" s="58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92" t="s">
        <v>45</v>
      </c>
      <c r="B460" s="92"/>
      <c r="C460" s="92"/>
      <c r="D460" s="92"/>
      <c r="E460" s="92"/>
      <c r="F460" s="92"/>
    </row>
    <row r="461" spans="1:6" ht="15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outlineLevel="1">
      <c r="A464" s="37" t="s">
        <v>4</v>
      </c>
      <c r="B464" s="38">
        <f>SUM(B466:B466)</f>
        <v>124.5</v>
      </c>
      <c r="C464" s="39">
        <f>SUM(C466:C466)</f>
        <v>3523.3</v>
      </c>
      <c r="D464" s="38">
        <f>C464/B464*1000</f>
        <v>28299.5983935743</v>
      </c>
      <c r="E464" s="38">
        <v>26686</v>
      </c>
      <c r="F464" s="38">
        <v>66875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46</v>
      </c>
      <c r="B466" s="16">
        <v>124.5</v>
      </c>
      <c r="C466" s="14">
        <v>3523.3</v>
      </c>
      <c r="D466" s="3">
        <f>C466/B466*1000</f>
        <v>28299.5983935743</v>
      </c>
      <c r="E466" s="16">
        <v>26686</v>
      </c>
      <c r="F466" s="3">
        <v>66875</v>
      </c>
    </row>
    <row r="467" spans="1:6" ht="15" outlineLevel="2">
      <c r="A467" s="37" t="s">
        <v>5</v>
      </c>
      <c r="B467" s="38">
        <f>SUM(B469:B469)</f>
        <v>123.3</v>
      </c>
      <c r="C467" s="39">
        <f>SUM(C469:C469)</f>
        <v>3693.8</v>
      </c>
      <c r="D467" s="38">
        <f>C467/B467*1000</f>
        <v>29957.826439578264</v>
      </c>
      <c r="E467" s="39">
        <v>26686</v>
      </c>
      <c r="F467" s="39">
        <v>66875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46</v>
      </c>
      <c r="B469" s="16">
        <v>123.3</v>
      </c>
      <c r="C469" s="14">
        <v>3693.8</v>
      </c>
      <c r="D469" s="3">
        <f>C469/B469*1000</f>
        <v>29957.826439578264</v>
      </c>
      <c r="E469" s="16">
        <v>26686</v>
      </c>
      <c r="F469" s="3">
        <v>66875</v>
      </c>
    </row>
    <row r="470" spans="1:6" ht="15" hidden="1" outlineLevel="2">
      <c r="A470" s="37" t="s">
        <v>6</v>
      </c>
      <c r="B470" s="38">
        <f>SUM(B472:B472)</f>
        <v>0</v>
      </c>
      <c r="C470" s="39">
        <f>SUM(C472:C472)</f>
        <v>0</v>
      </c>
      <c r="D470" s="38" t="e">
        <f>C470/B470*1000</f>
        <v>#DIV/0!</v>
      </c>
      <c r="E470" s="38"/>
      <c r="F470" s="38"/>
    </row>
    <row r="471" spans="1:6" ht="15" hidden="1" outlineLevel="1">
      <c r="A471" s="75" t="s">
        <v>22</v>
      </c>
      <c r="B471" s="76"/>
      <c r="C471" s="76"/>
      <c r="D471" s="76"/>
      <c r="E471" s="76"/>
      <c r="F471" s="77"/>
    </row>
    <row r="472" spans="1:6" ht="45" hidden="1">
      <c r="A472" s="6" t="s">
        <v>46</v>
      </c>
      <c r="B472" s="16"/>
      <c r="C472" s="14"/>
      <c r="D472" s="3" t="e">
        <f>C472/B472*1000</f>
        <v>#DIV/0!</v>
      </c>
      <c r="E472" s="16"/>
      <c r="F472" s="3"/>
    </row>
    <row r="473" spans="1:6" s="5" customFormat="1" ht="14.25" hidden="1">
      <c r="A473" s="37" t="s">
        <v>7</v>
      </c>
      <c r="B473" s="38">
        <f>SUM(B475:B475)</f>
        <v>0</v>
      </c>
      <c r="C473" s="39">
        <f>SUM(C475:C475)</f>
        <v>0</v>
      </c>
      <c r="D473" s="38" t="e">
        <f>C473/B473*1000</f>
        <v>#DIV/0!</v>
      </c>
      <c r="E473" s="38"/>
      <c r="F473" s="38"/>
    </row>
    <row r="474" spans="1:6" s="5" customFormat="1" ht="15" hidden="1">
      <c r="A474" s="75" t="s">
        <v>22</v>
      </c>
      <c r="B474" s="76"/>
      <c r="C474" s="76"/>
      <c r="D474" s="76"/>
      <c r="E474" s="76"/>
      <c r="F474" s="77"/>
    </row>
    <row r="475" spans="1:6" s="5" customFormat="1" ht="45" hidden="1">
      <c r="A475" s="6" t="s">
        <v>46</v>
      </c>
      <c r="B475" s="16"/>
      <c r="C475" s="14"/>
      <c r="D475" s="3" t="e">
        <f>C475/B475*1000</f>
        <v>#DIV/0!</v>
      </c>
      <c r="E475" s="16"/>
      <c r="F475" s="3"/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5" t="s">
        <v>22</v>
      </c>
      <c r="B477" s="76"/>
      <c r="C477" s="76"/>
      <c r="D477" s="76"/>
      <c r="E477" s="76"/>
      <c r="F477" s="77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5" t="s">
        <v>22</v>
      </c>
      <c r="B480" s="76"/>
      <c r="C480" s="76"/>
      <c r="D480" s="76"/>
      <c r="E480" s="76"/>
      <c r="F480" s="77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5" t="s">
        <v>22</v>
      </c>
      <c r="B483" s="76"/>
      <c r="C483" s="76"/>
      <c r="D483" s="76"/>
      <c r="E483" s="76"/>
      <c r="F483" s="77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5" t="s">
        <v>22</v>
      </c>
      <c r="B486" s="76"/>
      <c r="C486" s="76"/>
      <c r="D486" s="76"/>
      <c r="E486" s="76"/>
      <c r="F486" s="77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70"/>
      <c r="F489" s="70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5" t="s">
        <v>22</v>
      </c>
      <c r="B491" s="76"/>
      <c r="C491" s="76"/>
      <c r="D491" s="76"/>
      <c r="E491" s="76"/>
      <c r="F491" s="77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5" t="s">
        <v>22</v>
      </c>
      <c r="B494" s="76"/>
      <c r="C494" s="76"/>
      <c r="D494" s="76"/>
      <c r="E494" s="76"/>
      <c r="F494" s="77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Алефтина Мусаевна</cp:lastModifiedBy>
  <cp:lastPrinted>2018-10-11T02:56:03Z</cp:lastPrinted>
  <dcterms:created xsi:type="dcterms:W3CDTF">2012-03-06T09:36:29Z</dcterms:created>
  <dcterms:modified xsi:type="dcterms:W3CDTF">2020-04-16T09:57:01Z</dcterms:modified>
  <cp:category/>
  <cp:version/>
  <cp:contentType/>
  <cp:contentStatus/>
</cp:coreProperties>
</file>