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80" windowHeight="13935" activeTab="0"/>
  </bookViews>
  <sheets>
    <sheet name="Справоч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<sst xmlns="http://schemas.openxmlformats.org/spreadsheetml/2006/main" count="627" uniqueCount="110">
  <si>
    <t xml:space="preserve"> </t>
  </si>
  <si>
    <t>Справочная таблица к отчету об исполнении консолидированного бюджета</t>
  </si>
  <si>
    <t>субъекта Российской Федерации</t>
  </si>
  <si>
    <t>КОДЫ</t>
  </si>
  <si>
    <t>Форма по ОКУД</t>
  </si>
  <si>
    <t>0503387</t>
  </si>
  <si>
    <t>на 1 сентября 2014 г.</t>
  </si>
  <si>
    <t>Дата</t>
  </si>
  <si>
    <t>Наименование органа, организующего исполнение бюджета:</t>
  </si>
  <si>
    <t>по ОКПО</t>
  </si>
  <si>
    <t>Наименование бюджета:</t>
  </si>
  <si>
    <t>Бюджет АГП Кондинское</t>
  </si>
  <si>
    <t>по ОКАТО</t>
  </si>
  <si>
    <t>Периодичность: месячная</t>
  </si>
  <si>
    <t>Единица измерения: руб</t>
  </si>
  <si>
    <t>по ОКЕИ</t>
  </si>
  <si>
    <t>Наименование показателя</t>
  </si>
  <si>
    <t>Код строки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</si>
  <si>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</si>
  <si>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</si>
  <si>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</si>
  <si>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</si>
  <si>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</si>
  <si>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</si>
  <si>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</si>
  <si>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</si>
  <si>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</si>
  <si>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</si>
  <si>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</si>
  <si>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</si>
  <si>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</si>
  <si>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00000000000000000000</t>
  </si>
  <si>
    <t>0</t>
  </si>
  <si>
    <t>~</t>
  </si>
  <si>
    <t>из них расходы на:</t>
  </si>
  <si>
    <t/>
  </si>
  <si>
    <t xml:space="preserve">      заработную плату</t>
  </si>
  <si>
    <t>00000000000000000211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</si>
  <si>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</si>
  <si>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</si>
  <si>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 xml:space="preserve">      прочие выплаты</t>
  </si>
  <si>
    <t>00000000000000000212</t>
  </si>
  <si>
    <t xml:space="preserve">      начисления на выплаты по оплате труда</t>
  </si>
  <si>
    <t>00000000000000000213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</si>
  <si>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</si>
  <si>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из них:</t>
  </si>
  <si>
    <t>заработная плата</t>
  </si>
  <si>
    <t>начисления на выплаты по оплате труда</t>
  </si>
  <si>
    <t xml:space="preserve">Государственная регистрация актов гражданского состояния </t>
  </si>
  <si>
    <t>00003040013800000000</t>
  </si>
  <si>
    <t>Осуществление первичного воинского учета на территориях, где отсутствуют военные комиссариаты</t>
  </si>
  <si>
    <t>00002030013600000000</t>
  </si>
  <si>
    <t>Расходы, осуществляемые за счет субвенций, поступающих от других бюджетов бюджетной системы</t>
  </si>
  <si>
    <t>Реализация государственной политики в области содействия занятости населения</t>
  </si>
  <si>
    <t>00000005100200000000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</si>
  <si>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</si>
  <si>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00000005100300000000</t>
  </si>
  <si>
    <t>Расходы дорожных фондов</t>
  </si>
  <si>
    <t>в том числе на:</t>
  </si>
  <si>
    <t xml:space="preserve">капитальный ремонт и ремонт сети автомобильных дорог общего пользования и искусственных сооружений на них </t>
  </si>
  <si>
    <t>содержание  сети автомобильных дорог общего пользования и искусственных сооружений на них</t>
  </si>
  <si>
    <t>Поддержка жилищного хозяйства, всего</t>
  </si>
  <si>
    <t>00005010000000000000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</si>
  <si>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</si>
  <si>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Поддержка коммунального хозяйства, всего</t>
  </si>
  <si>
    <t>00005020000000000000</t>
  </si>
  <si>
    <t>Благоустройство</t>
  </si>
  <si>
    <t>00005030000000000000</t>
  </si>
  <si>
    <t>Социальное обеспечение</t>
  </si>
  <si>
    <t>00000000000000000260</t>
  </si>
  <si>
    <t>Региональные и муниципальные  программы (без ФАИП)</t>
  </si>
  <si>
    <t>ОСТАТКИ СРЕДСТВ БЮДЖЕТОВ НА ОТЧЕТНУЮ ДАТУ:</t>
  </si>
  <si>
    <t xml:space="preserve">             х             </t>
  </si>
  <si>
    <t>остатки целевых средств бюджетов</t>
  </si>
  <si>
    <t>Расходы на содержание недвижимого имущества, всего:</t>
  </si>
  <si>
    <t>содержание в чистоте помещений, зданий, дворов, иного имущества</t>
  </si>
  <si>
    <t>00000000000000000225</t>
  </si>
  <si>
    <t>Прочие работы, услуги, всего:</t>
  </si>
  <si>
    <t>00000000000000000226</t>
  </si>
  <si>
    <t>услуги вневедомственной (в том числе пожарной) охраны</t>
  </si>
  <si>
    <t>услуги в области информационных технологий</t>
  </si>
  <si>
    <t>Прочие расходы, всего:</t>
  </si>
  <si>
    <t>00000000000000000290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</si>
  <si>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</si>
  <si>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</si>
  <si>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Расходы на капитальные вложения учреждений</t>
  </si>
  <si>
    <t>Расходы учреждений на оплату коммунальных услуг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</si>
  <si>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</si>
  <si>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том числе:</t>
  </si>
  <si>
    <t>в сфере образования</t>
  </si>
  <si>
    <t>00007000000000000000</t>
  </si>
  <si>
    <t>в сфере культуры и кинематографии</t>
  </si>
  <si>
    <t>00008000000000000000</t>
  </si>
  <si>
    <t>в других сферах</t>
  </si>
  <si>
    <t>Начисления на выплаты по оплате труда</t>
  </si>
  <si>
    <t>РАЗДЕЛ II "Показатели с учетом финансово-хозяйственной деятельности учреждений за счет всех источников финансирования"</t>
  </si>
  <si>
    <t>пропустить</t>
  </si>
  <si>
    <t xml:space="preserve"> (по состоянию на 1 апреля, 1 июля, 1 октября текущего финансового года и 1 января года, следующего за отчетным)</t>
  </si>
  <si>
    <t>1</t>
  </si>
  <si>
    <t xml:space="preserve">прирост заработной платы </t>
  </si>
  <si>
    <t>работников образования</t>
  </si>
  <si>
    <t>Руководитель финансового органа             _________________</t>
  </si>
  <si>
    <t>(подпись)</t>
  </si>
  <si>
    <t>(расшифровка подписи)</t>
  </si>
  <si>
    <t>Начальник бюджетного управления            _________________</t>
  </si>
  <si>
    <t>Главный бухгалтер                                       _________________</t>
  </si>
  <si>
    <t>03.09.2014</t>
  </si>
  <si>
    <t>С.А.Дерябин</t>
  </si>
  <si>
    <t>О.Г.Михайлова</t>
  </si>
  <si>
    <t>Администрация городского поселения Кондинское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</si>
</sst>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"/>
    <numFmt numFmtId="173" formatCode="#,##0.00;[Red]\-#,##0.00;\ "/>
    <numFmt numFmtId="174" formatCode="#,##0.00;[Red]\-#,##0.00;0.0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17" applyNumberFormat="1" applyFont="1" applyFill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4" fillId="0" borderId="0" xfId="17" applyNumberFormat="1" applyFont="1" applyFill="1" applyAlignment="1" applyProtection="1">
      <alignment horizontal="left" vertical="center"/>
      <protection hidden="1"/>
    </xf>
    <xf numFmtId="0" fontId="4" fillId="0" borderId="1" xfId="17" applyNumberFormat="1" applyFont="1" applyFill="1" applyBorder="1" applyAlignment="1" applyProtection="1">
      <alignment horizontal="left" vertical="center"/>
      <protection hidden="1"/>
    </xf>
    <xf numFmtId="0" fontId="3" fillId="0" borderId="2" xfId="17" applyNumberFormat="1" applyFont="1" applyFill="1" applyBorder="1" applyAlignment="1" applyProtection="1">
      <alignment horizontal="centerContinuous" vertical="center"/>
      <protection hidden="1"/>
    </xf>
    <xf numFmtId="0" fontId="3" fillId="0" borderId="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2" fillId="0" borderId="4" xfId="17" applyNumberFormat="1" applyFont="1" applyFill="1" applyBorder="1" applyAlignment="1" applyProtection="1">
      <alignment horizontal="centerContinuous"/>
      <protection hidden="1"/>
    </xf>
    <xf numFmtId="0" fontId="2" fillId="0" borderId="5" xfId="17" applyNumberFormat="1" applyFont="1" applyFill="1" applyBorder="1" applyAlignment="1" applyProtection="1">
      <alignment horizontal="centerContinuous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6" xfId="17" applyNumberFormat="1" applyFont="1" applyFill="1" applyBorder="1" applyAlignment="1" applyProtection="1">
      <alignment horizontal="centerContinuous"/>
      <protection hidden="1"/>
    </xf>
    <xf numFmtId="0" fontId="3" fillId="0" borderId="7" xfId="17" applyNumberFormat="1" applyFont="1" applyFill="1" applyBorder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Continuous"/>
      <protection hidden="1"/>
    </xf>
    <xf numFmtId="0" fontId="3" fillId="0" borderId="9" xfId="17" applyNumberFormat="1" applyFont="1" applyFill="1" applyBorder="1" applyAlignment="1" applyProtection="1">
      <alignment horizontal="centerContinuous"/>
      <protection hidden="1"/>
    </xf>
    <xf numFmtId="0" fontId="3" fillId="0" borderId="10" xfId="17" applyNumberFormat="1" applyFont="1" applyFill="1" applyBorder="1" applyAlignment="1" applyProtection="1">
      <alignment horizontal="centerContinuous"/>
      <protection hidden="1"/>
    </xf>
    <xf numFmtId="0" fontId="3" fillId="0" borderId="11" xfId="17" applyNumberFormat="1" applyFont="1" applyFill="1" applyBorder="1" applyAlignment="1" applyProtection="1">
      <alignment horizontal="centerContinuous"/>
      <protection hidden="1"/>
    </xf>
    <xf numFmtId="0" fontId="2" fillId="0" borderId="12" xfId="17" applyNumberFormat="1" applyFont="1" applyFill="1" applyBorder="1" applyAlignment="1" applyProtection="1">
      <alignment horizontal="centerContinuous" vertical="center"/>
      <protection hidden="1"/>
    </xf>
    <xf numFmtId="0" fontId="2" fillId="0" borderId="13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4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5" xfId="17" applyNumberFormat="1" applyFont="1" applyFill="1" applyBorder="1" applyAlignment="1" applyProtection="1">
      <alignment horizontal="centerContinuous"/>
      <protection hidden="1"/>
    </xf>
    <xf numFmtId="0" fontId="3" fillId="0" borderId="15" xfId="17" applyNumberFormat="1" applyFont="1" applyFill="1" applyBorder="1" applyAlignment="1" applyProtection="1">
      <alignment horizontal="centerContinuous" vertical="center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NumberFormat="1" applyFont="1" applyFill="1" applyAlignment="1" applyProtection="1">
      <alignment horizontal="center" vertical="center"/>
      <protection hidden="1"/>
    </xf>
    <xf numFmtId="0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7" applyNumberFormat="1" applyFont="1" applyFill="1" applyBorder="1" applyProtection="1">
      <alignment/>
      <protection hidden="1"/>
    </xf>
    <xf numFmtId="0" fontId="3" fillId="0" borderId="20" xfId="17" applyNumberFormat="1" applyFont="1" applyFill="1" applyBorder="1" applyAlignment="1" applyProtection="1">
      <alignment wrapText="1"/>
      <protection hidden="1"/>
    </xf>
    <xf numFmtId="172" fontId="3" fillId="0" borderId="20" xfId="17" applyNumberFormat="1" applyFont="1" applyFill="1" applyBorder="1" applyAlignment="1" applyProtection="1">
      <alignment/>
      <protection hidden="1"/>
    </xf>
    <xf numFmtId="0" fontId="3" fillId="0" borderId="20" xfId="17" applyNumberFormat="1" applyFont="1" applyFill="1" applyBorder="1" applyAlignment="1" applyProtection="1">
      <alignment/>
      <protection hidden="1"/>
    </xf>
    <xf numFmtId="173" fontId="3" fillId="0" borderId="20" xfId="17" applyNumberFormat="1" applyFont="1" applyFill="1" applyBorder="1" applyAlignment="1" applyProtection="1">
      <alignment horizontal="right"/>
      <protection hidden="1"/>
    </xf>
    <xf numFmtId="173" fontId="3" fillId="0" borderId="17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Protection="1">
      <alignment/>
      <protection hidden="1"/>
    </xf>
    <xf numFmtId="174" fontId="3" fillId="0" borderId="0" xfId="17" applyNumberFormat="1" applyFont="1" applyFill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172" fontId="3" fillId="0" borderId="0" xfId="17" applyNumberFormat="1" applyFont="1" applyFill="1" applyAlignment="1" applyProtection="1">
      <alignment horizontal="center" vertical="center" wrapText="1"/>
      <protection hidden="1"/>
    </xf>
    <xf numFmtId="173" fontId="3" fillId="0" borderId="0" xfId="17" applyNumberFormat="1" applyFont="1" applyFill="1" applyAlignment="1" applyProtection="1">
      <alignment horizontal="center" vertical="center" wrapText="1"/>
      <protection hidden="1"/>
    </xf>
    <xf numFmtId="173" fontId="2" fillId="0" borderId="0" xfId="17" applyNumberFormat="1" applyFont="1" applyFill="1" applyAlignment="1" applyProtection="1">
      <alignment/>
      <protection hidden="1"/>
    </xf>
    <xf numFmtId="173" fontId="1" fillId="0" borderId="0" xfId="17" applyNumberFormat="1" applyFont="1" applyFill="1" applyAlignment="1" applyProtection="1">
      <alignment horizontal="center" vertical="center"/>
      <protection hidden="1"/>
    </xf>
    <xf numFmtId="173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Alignment="1" applyProtection="1">
      <alignment wrapText="1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3" fillId="0" borderId="2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/>
      <protection hidden="1"/>
    </xf>
    <xf numFmtId="173" fontId="3" fillId="0" borderId="17" xfId="17" applyNumberFormat="1" applyFont="1" applyFill="1" applyBorder="1" applyAlignment="1" applyProtection="1">
      <alignment horizontal="right" vertical="center" wrapText="1"/>
      <protection hidden="1"/>
    </xf>
    <xf numFmtId="173" fontId="2" fillId="0" borderId="17" xfId="17" applyNumberFormat="1" applyFont="1" applyFill="1" applyBorder="1" applyAlignment="1" applyProtection="1">
      <alignment horizontal="right"/>
      <protection hidden="1"/>
    </xf>
    <xf numFmtId="173" fontId="2" fillId="0" borderId="17" xfId="17" applyNumberFormat="1" applyFont="1" applyFill="1" applyBorder="1" applyAlignment="1" applyProtection="1">
      <alignment horizontal="right" vertical="center"/>
      <protection hidden="1"/>
    </xf>
    <xf numFmtId="173" fontId="3" fillId="0" borderId="17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showGridLines="0" tabSelected="1" workbookViewId="0" topLeftCell="A49">
      <selection activeCell="O82" sqref="O82"/>
    </sheetView>
  </sheetViews>
  <sheetFormatPr defaultColWidth="9.125" defaultRowHeight="12.75"/>
  <cols>
    <col min="1" max="1" width="0.6171875" style="3" customWidth="1"/>
    <col min="2" max="2" width="35.375" style="3" customWidth="1"/>
    <col min="3" max="3" width="7.25390625" style="3" customWidth="1"/>
    <col min="4" max="4" width="18.625" style="3" customWidth="1"/>
    <col min="5" max="6" width="13.00390625" style="3" customWidth="1"/>
    <col min="7" max="14" width="13.00390625" style="3" hidden="1" customWidth="1"/>
    <col min="15" max="18" width="13.00390625" style="3" customWidth="1"/>
    <col min="19" max="26" width="13.00390625" style="3" hidden="1" customWidth="1"/>
    <col min="27" max="28" width="13.00390625" style="3" customWidth="1"/>
    <col min="29" max="33" width="0" style="3" hidden="1" customWidth="1"/>
    <col min="34" max="34" width="0.6171875" style="3" customWidth="1"/>
    <col min="35" max="16384" width="9.125" style="3" customWidth="1"/>
  </cols>
  <sheetData>
    <row r="1" spans="1:3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 t="s">
        <v>0</v>
      </c>
    </row>
    <row r="2" spans="1:34" ht="12.75" customHeight="1">
      <c r="A2" s="1"/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"/>
      <c r="AA2" s="6"/>
      <c r="AB2" s="4"/>
      <c r="AC2" s="1"/>
      <c r="AD2" s="1"/>
      <c r="AE2" s="2"/>
      <c r="AF2" s="2"/>
      <c r="AG2" s="2"/>
      <c r="AH2" s="2"/>
    </row>
    <row r="3" spans="1:34" ht="12.75" customHeight="1">
      <c r="A3" s="1"/>
      <c r="B3" s="52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4"/>
      <c r="AA3" s="7" t="s">
        <v>3</v>
      </c>
      <c r="AB3" s="8"/>
      <c r="AC3" s="1"/>
      <c r="AD3" s="1"/>
      <c r="AE3" s="2"/>
      <c r="AF3" s="2"/>
      <c r="AG3" s="2"/>
      <c r="AH3" s="2"/>
    </row>
    <row r="4" spans="1:3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" t="s">
        <v>4</v>
      </c>
      <c r="AA4" s="10" t="s">
        <v>5</v>
      </c>
      <c r="AB4" s="11"/>
      <c r="AC4" s="1"/>
      <c r="AD4" s="1"/>
      <c r="AE4" s="2"/>
      <c r="AF4" s="2"/>
      <c r="AG4" s="2"/>
      <c r="AH4" s="2"/>
    </row>
    <row r="5" spans="1:34" ht="12.75" customHeight="1">
      <c r="A5" s="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7</v>
      </c>
      <c r="AA5" s="13">
        <v>20140831</v>
      </c>
      <c r="AB5" s="14"/>
      <c r="AC5" s="1"/>
      <c r="AD5" s="1"/>
      <c r="AE5" s="2"/>
      <c r="AF5" s="2"/>
      <c r="AG5" s="2"/>
      <c r="AH5" s="2"/>
    </row>
    <row r="6" spans="1:34" ht="12.75" customHeight="1">
      <c r="A6" s="1"/>
      <c r="B6" s="1" t="s">
        <v>8</v>
      </c>
      <c r="C6" s="1"/>
      <c r="D6" s="1"/>
      <c r="E6" s="15" t="s">
        <v>109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 t="s">
        <v>9</v>
      </c>
      <c r="AA6" s="16"/>
      <c r="AB6" s="17"/>
      <c r="AC6" s="1"/>
      <c r="AD6" s="1"/>
      <c r="AE6" s="2"/>
      <c r="AF6" s="2"/>
      <c r="AG6" s="2"/>
      <c r="AH6" s="2"/>
    </row>
    <row r="7" spans="1:34" ht="12.75" customHeight="1">
      <c r="A7" s="1"/>
      <c r="B7" s="1" t="s">
        <v>10</v>
      </c>
      <c r="C7" s="1"/>
      <c r="D7" s="1"/>
      <c r="E7" s="15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9" t="s">
        <v>12</v>
      </c>
      <c r="AA7" s="18"/>
      <c r="AB7" s="19"/>
      <c r="AC7" s="1"/>
      <c r="AD7" s="1"/>
      <c r="AE7" s="2"/>
      <c r="AF7" s="2"/>
      <c r="AG7" s="2"/>
      <c r="AH7" s="2"/>
    </row>
    <row r="8" spans="1:34" ht="12.75" customHeight="1">
      <c r="A8" s="1"/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9"/>
      <c r="AA8" s="13"/>
      <c r="AB8" s="14"/>
      <c r="AC8" s="1"/>
      <c r="AD8" s="1"/>
      <c r="AE8" s="2"/>
      <c r="AF8" s="2"/>
      <c r="AG8" s="2"/>
      <c r="AH8" s="2"/>
    </row>
    <row r="9" spans="1:34" ht="12.75" customHeight="1">
      <c r="A9" s="1"/>
      <c r="B9" s="1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9" t="s">
        <v>15</v>
      </c>
      <c r="AA9" s="20">
        <v>387</v>
      </c>
      <c r="AB9" s="21"/>
      <c r="AC9" s="1"/>
      <c r="AD9" s="1"/>
      <c r="AE9" s="2"/>
      <c r="AF9" s="2"/>
      <c r="AG9" s="2"/>
      <c r="AH9" s="2"/>
    </row>
    <row r="10" spans="1:3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2"/>
      <c r="AG10" s="2"/>
      <c r="AH10" s="2"/>
    </row>
    <row r="11" spans="1:34" ht="12.75" customHeight="1">
      <c r="A11" s="1"/>
      <c r="B11" s="54" t="s">
        <v>16</v>
      </c>
      <c r="C11" s="54" t="s">
        <v>17</v>
      </c>
      <c r="D11" s="54" t="s">
        <v>18</v>
      </c>
      <c r="E11" s="22" t="s">
        <v>19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2" t="s">
        <v>20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"/>
      <c r="AC11" s="1"/>
      <c r="AD11" s="1"/>
      <c r="AE11" s="2"/>
      <c r="AF11" s="2"/>
      <c r="AG11" s="2"/>
      <c r="AH11" s="2"/>
    </row>
    <row r="12" spans="1:34" ht="76.5" customHeight="1">
      <c r="A12" s="1"/>
      <c r="B12" s="54"/>
      <c r="C12" s="54"/>
      <c r="D12" s="54"/>
      <c r="E12" s="56" t="s">
        <v>21</v>
      </c>
      <c r="F12" s="55"/>
      <c r="G12" s="56" t="s">
        <v>22</v>
      </c>
      <c r="H12" s="55"/>
      <c r="I12" s="56" t="s">
        <v>23</v>
      </c>
      <c r="J12" s="55"/>
      <c r="K12" s="56" t="s">
        <v>24</v>
      </c>
      <c r="L12" s="55"/>
      <c r="M12" s="57" t="s">
        <v>25</v>
      </c>
      <c r="N12" s="54"/>
      <c r="O12" s="57" t="s">
        <v>26</v>
      </c>
      <c r="P12" s="54"/>
      <c r="Q12" s="57" t="s">
        <v>21</v>
      </c>
      <c r="R12" s="57"/>
      <c r="S12" s="58" t="s">
        <v>22</v>
      </c>
      <c r="T12" s="57"/>
      <c r="U12" s="58" t="s">
        <v>23</v>
      </c>
      <c r="V12" s="54"/>
      <c r="W12" s="57" t="s">
        <v>24</v>
      </c>
      <c r="X12" s="54"/>
      <c r="Y12" s="54" t="s">
        <v>25</v>
      </c>
      <c r="Z12" s="59"/>
      <c r="AA12" s="57" t="s">
        <v>26</v>
      </c>
      <c r="AB12" s="57"/>
      <c r="AC12" s="1"/>
      <c r="AD12" s="1"/>
      <c r="AE12" s="2"/>
      <c r="AF12" s="2"/>
      <c r="AG12" s="2"/>
      <c r="AH12" s="2"/>
    </row>
    <row r="13" spans="1:34" ht="54" customHeight="1">
      <c r="A13" s="27"/>
      <c r="B13" s="55"/>
      <c r="C13" s="55"/>
      <c r="D13" s="55"/>
      <c r="E13" s="25" t="s">
        <v>27</v>
      </c>
      <c r="F13" s="25" t="s">
        <v>28</v>
      </c>
      <c r="G13" s="25" t="s">
        <v>27</v>
      </c>
      <c r="H13" s="25" t="s">
        <v>28</v>
      </c>
      <c r="I13" s="25" t="s">
        <v>27</v>
      </c>
      <c r="J13" s="25" t="s">
        <v>28</v>
      </c>
      <c r="K13" s="25" t="s">
        <v>27</v>
      </c>
      <c r="L13" s="25" t="s">
        <v>28</v>
      </c>
      <c r="M13" s="28" t="s">
        <v>27</v>
      </c>
      <c r="N13" s="28" t="s">
        <v>28</v>
      </c>
      <c r="O13" s="28" t="s">
        <v>27</v>
      </c>
      <c r="P13" s="28" t="s">
        <v>28</v>
      </c>
      <c r="Q13" s="28" t="s">
        <v>27</v>
      </c>
      <c r="R13" s="28" t="s">
        <v>28</v>
      </c>
      <c r="S13" s="28" t="s">
        <v>27</v>
      </c>
      <c r="T13" s="28" t="s">
        <v>28</v>
      </c>
      <c r="U13" s="28" t="s">
        <v>27</v>
      </c>
      <c r="V13" s="28" t="s">
        <v>28</v>
      </c>
      <c r="W13" s="28" t="s">
        <v>27</v>
      </c>
      <c r="X13" s="28" t="s">
        <v>28</v>
      </c>
      <c r="Y13" s="28" t="s">
        <v>27</v>
      </c>
      <c r="Z13" s="28" t="s">
        <v>28</v>
      </c>
      <c r="AA13" s="28" t="s">
        <v>27</v>
      </c>
      <c r="AB13" s="28" t="s">
        <v>28</v>
      </c>
      <c r="AC13" s="29"/>
      <c r="AD13" s="29"/>
      <c r="AE13" s="30"/>
      <c r="AF13" s="29"/>
      <c r="AG13" s="29"/>
      <c r="AH13" s="2"/>
    </row>
    <row r="14" spans="1:34" ht="12.75" customHeight="1">
      <c r="A14" s="1"/>
      <c r="B14" s="26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9"/>
      <c r="AD14" s="29"/>
      <c r="AE14" s="29"/>
      <c r="AF14" s="29"/>
      <c r="AG14" s="29"/>
      <c r="AH14" s="2"/>
    </row>
    <row r="15" spans="1:34" ht="26.25" customHeight="1">
      <c r="A15" s="1"/>
      <c r="B15" s="31"/>
      <c r="C15" s="29"/>
      <c r="D15" s="29"/>
      <c r="E15" s="29"/>
      <c r="F15" s="29"/>
      <c r="G15" s="29"/>
      <c r="H15" s="29"/>
      <c r="I15" s="2"/>
      <c r="J15" s="29"/>
      <c r="K15" s="29"/>
      <c r="L15" s="32" t="s">
        <v>29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3"/>
      <c r="AC15" s="29">
        <v>0</v>
      </c>
      <c r="AD15" s="29"/>
      <c r="AE15" s="29"/>
      <c r="AF15" s="29"/>
      <c r="AG15" s="29"/>
      <c r="AH15" s="2"/>
    </row>
    <row r="16" spans="1:34" ht="21.75" customHeight="1">
      <c r="A16" s="34"/>
      <c r="B16" s="35" t="s">
        <v>30</v>
      </c>
      <c r="C16" s="36">
        <v>200</v>
      </c>
      <c r="D16" s="37" t="s">
        <v>31</v>
      </c>
      <c r="E16" s="38">
        <v>12929600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12929600</v>
      </c>
      <c r="P16" s="38">
        <v>0</v>
      </c>
      <c r="Q16" s="38">
        <v>8725182.5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8725182.5</v>
      </c>
      <c r="AB16" s="39">
        <v>0</v>
      </c>
      <c r="AC16" s="40" t="s">
        <v>32</v>
      </c>
      <c r="AD16" s="40" t="s">
        <v>33</v>
      </c>
      <c r="AE16" s="41"/>
      <c r="AF16" s="42">
        <v>0</v>
      </c>
      <c r="AG16" s="27"/>
      <c r="AH16" s="2"/>
    </row>
    <row r="17" spans="1:34" ht="12.75" customHeight="1">
      <c r="A17" s="34"/>
      <c r="B17" s="35" t="s">
        <v>34</v>
      </c>
      <c r="C17" s="36" t="s">
        <v>35</v>
      </c>
      <c r="D17" s="37"/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40" t="s">
        <v>32</v>
      </c>
      <c r="AD17" s="40">
        <v>1</v>
      </c>
      <c r="AE17" s="41"/>
      <c r="AF17" s="42">
        <v>0</v>
      </c>
      <c r="AG17" s="27"/>
      <c r="AH17" s="2"/>
    </row>
    <row r="18" spans="1:34" ht="12.75" customHeight="1">
      <c r="A18" s="34"/>
      <c r="B18" s="35" t="s">
        <v>36</v>
      </c>
      <c r="C18" s="36">
        <v>210</v>
      </c>
      <c r="D18" s="37" t="s">
        <v>37</v>
      </c>
      <c r="E18" s="38">
        <v>9945200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9945200</v>
      </c>
      <c r="P18" s="38">
        <v>0</v>
      </c>
      <c r="Q18" s="38">
        <v>6760765.41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6760765.41</v>
      </c>
      <c r="AB18" s="39">
        <v>0</v>
      </c>
      <c r="AC18" s="40" t="s">
        <v>32</v>
      </c>
      <c r="AD18" s="40" t="s">
        <v>33</v>
      </c>
      <c r="AE18" s="41"/>
      <c r="AF18" s="42">
        <v>0</v>
      </c>
      <c r="AG18" s="27"/>
      <c r="AH18" s="2"/>
    </row>
    <row r="19" spans="1:34" ht="21.75" customHeight="1">
      <c r="A19" s="34"/>
      <c r="B19" s="35" t="s">
        <v>38</v>
      </c>
      <c r="C19" s="36">
        <v>211</v>
      </c>
      <c r="D19" s="37" t="s">
        <v>37</v>
      </c>
      <c r="E19" s="38">
        <v>7884453.73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7884453.73</v>
      </c>
      <c r="P19" s="38">
        <v>0</v>
      </c>
      <c r="Q19" s="38">
        <v>5625730.71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5625730.71</v>
      </c>
      <c r="AB19" s="39">
        <v>0</v>
      </c>
      <c r="AC19" s="40" t="s">
        <v>32</v>
      </c>
      <c r="AD19" s="40" t="s">
        <v>33</v>
      </c>
      <c r="AE19" s="41"/>
      <c r="AF19" s="42">
        <v>0</v>
      </c>
      <c r="AG19" s="27"/>
      <c r="AH19" s="2"/>
    </row>
    <row r="20" spans="1:34" ht="21.75" customHeight="1">
      <c r="A20" s="34"/>
      <c r="B20" s="35" t="s">
        <v>39</v>
      </c>
      <c r="C20" s="36">
        <v>212</v>
      </c>
      <c r="D20" s="37" t="s">
        <v>37</v>
      </c>
      <c r="E20" s="38">
        <v>2060746.27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2060746.27</v>
      </c>
      <c r="P20" s="38">
        <v>0</v>
      </c>
      <c r="Q20" s="38">
        <v>1135034.7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1135034.7</v>
      </c>
      <c r="AB20" s="39">
        <v>0</v>
      </c>
      <c r="AC20" s="40" t="s">
        <v>32</v>
      </c>
      <c r="AD20" s="40" t="s">
        <v>33</v>
      </c>
      <c r="AE20" s="41"/>
      <c r="AF20" s="42">
        <v>0</v>
      </c>
      <c r="AG20" s="27"/>
      <c r="AH20" s="2"/>
    </row>
    <row r="21" spans="1:34" ht="12.75" customHeight="1">
      <c r="A21" s="34"/>
      <c r="B21" s="35" t="s">
        <v>40</v>
      </c>
      <c r="C21" s="36">
        <v>220</v>
      </c>
      <c r="D21" s="37" t="s">
        <v>41</v>
      </c>
      <c r="E21" s="38">
        <v>75000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75000</v>
      </c>
      <c r="P21" s="38">
        <v>0</v>
      </c>
      <c r="Q21" s="38">
        <v>12500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12500</v>
      </c>
      <c r="AB21" s="39">
        <v>0</v>
      </c>
      <c r="AC21" s="40" t="s">
        <v>32</v>
      </c>
      <c r="AD21" s="40" t="s">
        <v>33</v>
      </c>
      <c r="AE21" s="41"/>
      <c r="AF21" s="42">
        <v>0</v>
      </c>
      <c r="AG21" s="27"/>
      <c r="AH21" s="2"/>
    </row>
    <row r="22" spans="1:34" ht="21.75" customHeight="1">
      <c r="A22" s="34"/>
      <c r="B22" s="35" t="s">
        <v>38</v>
      </c>
      <c r="C22" s="36">
        <v>221</v>
      </c>
      <c r="D22" s="37" t="s">
        <v>41</v>
      </c>
      <c r="E22" s="38">
        <v>75000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75000</v>
      </c>
      <c r="P22" s="38">
        <v>0</v>
      </c>
      <c r="Q22" s="38">
        <v>12500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12500</v>
      </c>
      <c r="AB22" s="39">
        <v>0</v>
      </c>
      <c r="AC22" s="40" t="s">
        <v>32</v>
      </c>
      <c r="AD22" s="40" t="s">
        <v>33</v>
      </c>
      <c r="AE22" s="41"/>
      <c r="AF22" s="42">
        <v>0</v>
      </c>
      <c r="AG22" s="27"/>
      <c r="AH22" s="2"/>
    </row>
    <row r="23" spans="1:34" ht="12.75" customHeight="1">
      <c r="A23" s="34"/>
      <c r="B23" s="35" t="s">
        <v>42</v>
      </c>
      <c r="C23" s="36">
        <v>230</v>
      </c>
      <c r="D23" s="37" t="s">
        <v>43</v>
      </c>
      <c r="E23" s="38">
        <v>2706000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2706000</v>
      </c>
      <c r="P23" s="38">
        <v>0</v>
      </c>
      <c r="Q23" s="38">
        <v>1896803.09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1896803.09</v>
      </c>
      <c r="AB23" s="39">
        <v>0</v>
      </c>
      <c r="AC23" s="40" t="s">
        <v>32</v>
      </c>
      <c r="AD23" s="40" t="s">
        <v>33</v>
      </c>
      <c r="AE23" s="41"/>
      <c r="AF23" s="42">
        <v>0</v>
      </c>
      <c r="AG23" s="27"/>
      <c r="AH23" s="2"/>
    </row>
    <row r="24" spans="1:34" ht="21.75" customHeight="1">
      <c r="A24" s="34"/>
      <c r="B24" s="35" t="s">
        <v>38</v>
      </c>
      <c r="C24" s="36">
        <v>231</v>
      </c>
      <c r="D24" s="37" t="s">
        <v>43</v>
      </c>
      <c r="E24" s="38">
        <v>2058000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2058000</v>
      </c>
      <c r="P24" s="38">
        <v>0</v>
      </c>
      <c r="Q24" s="38">
        <v>1554023.09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1554023.09</v>
      </c>
      <c r="AB24" s="39">
        <v>0</v>
      </c>
      <c r="AC24" s="40" t="s">
        <v>32</v>
      </c>
      <c r="AD24" s="40" t="s">
        <v>33</v>
      </c>
      <c r="AE24" s="41"/>
      <c r="AF24" s="42">
        <v>0</v>
      </c>
      <c r="AG24" s="27"/>
      <c r="AH24" s="2"/>
    </row>
    <row r="25" spans="1:34" ht="21.75" customHeight="1">
      <c r="A25" s="34"/>
      <c r="B25" s="35" t="s">
        <v>39</v>
      </c>
      <c r="C25" s="36">
        <v>232</v>
      </c>
      <c r="D25" s="37" t="s">
        <v>43</v>
      </c>
      <c r="E25" s="38">
        <v>648000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648000</v>
      </c>
      <c r="P25" s="38">
        <v>0</v>
      </c>
      <c r="Q25" s="38">
        <v>342780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342780</v>
      </c>
      <c r="AB25" s="39">
        <v>0</v>
      </c>
      <c r="AC25" s="40" t="s">
        <v>32</v>
      </c>
      <c r="AD25" s="40" t="s">
        <v>33</v>
      </c>
      <c r="AE25" s="41"/>
      <c r="AF25" s="42">
        <v>0</v>
      </c>
      <c r="AG25" s="27"/>
      <c r="AH25" s="2"/>
    </row>
    <row r="26" spans="1:34" ht="63.75" customHeight="1">
      <c r="A26" s="34"/>
      <c r="B26" s="35" t="s">
        <v>44</v>
      </c>
      <c r="C26" s="36">
        <v>300</v>
      </c>
      <c r="D26" s="37" t="s">
        <v>31</v>
      </c>
      <c r="E26" s="38">
        <v>751000</v>
      </c>
      <c r="F26" s="38">
        <v>751000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751000</v>
      </c>
      <c r="P26" s="38">
        <v>751000</v>
      </c>
      <c r="Q26" s="38">
        <v>310457.24</v>
      </c>
      <c r="R26" s="38">
        <v>310457.24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310457.24</v>
      </c>
      <c r="AB26" s="39">
        <v>310457.24</v>
      </c>
      <c r="AC26" s="40" t="s">
        <v>32</v>
      </c>
      <c r="AD26" s="40" t="s">
        <v>33</v>
      </c>
      <c r="AE26" s="41"/>
      <c r="AF26" s="42">
        <v>0</v>
      </c>
      <c r="AG26" s="27"/>
      <c r="AH26" s="2"/>
    </row>
    <row r="27" spans="1:34" ht="12.75" customHeight="1">
      <c r="A27" s="34"/>
      <c r="B27" s="35" t="s">
        <v>45</v>
      </c>
      <c r="C27" s="36" t="s">
        <v>35</v>
      </c>
      <c r="D27" s="37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40" t="s">
        <v>32</v>
      </c>
      <c r="AD27" s="40">
        <v>1</v>
      </c>
      <c r="AE27" s="41"/>
      <c r="AF27" s="42">
        <v>0</v>
      </c>
      <c r="AG27" s="27"/>
      <c r="AH27" s="2"/>
    </row>
    <row r="28" spans="1:34" ht="12.75" customHeight="1">
      <c r="A28" s="34"/>
      <c r="B28" s="35" t="s">
        <v>46</v>
      </c>
      <c r="C28" s="36">
        <v>301</v>
      </c>
      <c r="D28" s="37" t="s">
        <v>37</v>
      </c>
      <c r="E28" s="38">
        <v>577000</v>
      </c>
      <c r="F28" s="38">
        <v>577000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577000</v>
      </c>
      <c r="P28" s="38">
        <v>577000</v>
      </c>
      <c r="Q28" s="38">
        <v>252291.74</v>
      </c>
      <c r="R28" s="38">
        <v>252291.74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252291.74</v>
      </c>
      <c r="AB28" s="39">
        <v>252291.74</v>
      </c>
      <c r="AC28" s="40" t="s">
        <v>32</v>
      </c>
      <c r="AD28" s="40" t="s">
        <v>33</v>
      </c>
      <c r="AE28" s="41"/>
      <c r="AF28" s="42">
        <v>0</v>
      </c>
      <c r="AG28" s="27"/>
      <c r="AH28" s="2"/>
    </row>
    <row r="29" spans="1:34" ht="12.75" customHeight="1">
      <c r="A29" s="34"/>
      <c r="B29" s="35" t="s">
        <v>47</v>
      </c>
      <c r="C29" s="36">
        <v>303</v>
      </c>
      <c r="D29" s="37" t="s">
        <v>43</v>
      </c>
      <c r="E29" s="38">
        <v>174000</v>
      </c>
      <c r="F29" s="38">
        <v>174000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174000</v>
      </c>
      <c r="P29" s="38">
        <v>174000</v>
      </c>
      <c r="Q29" s="38">
        <v>58165.5</v>
      </c>
      <c r="R29" s="38">
        <v>58165.5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58165.5</v>
      </c>
      <c r="AB29" s="39">
        <v>58165.5</v>
      </c>
      <c r="AC29" s="40" t="s">
        <v>32</v>
      </c>
      <c r="AD29" s="40" t="s">
        <v>33</v>
      </c>
      <c r="AE29" s="41"/>
      <c r="AF29" s="42">
        <v>0</v>
      </c>
      <c r="AG29" s="27"/>
      <c r="AH29" s="2"/>
    </row>
    <row r="30" spans="1:34" ht="21.75" customHeight="1">
      <c r="A30" s="34"/>
      <c r="B30" s="35" t="s">
        <v>48</v>
      </c>
      <c r="C30" s="36">
        <v>700</v>
      </c>
      <c r="D30" s="37" t="s">
        <v>49</v>
      </c>
      <c r="E30" s="38">
        <v>135000</v>
      </c>
      <c r="F30" s="38">
        <v>100000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135000</v>
      </c>
      <c r="P30" s="38">
        <v>100000</v>
      </c>
      <c r="Q30" s="38">
        <v>43573.6</v>
      </c>
      <c r="R30" s="38">
        <v>34557.6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43573.6</v>
      </c>
      <c r="AB30" s="39">
        <v>34557.6</v>
      </c>
      <c r="AC30" s="40" t="s">
        <v>32</v>
      </c>
      <c r="AD30" s="40" t="s">
        <v>33</v>
      </c>
      <c r="AE30" s="41"/>
      <c r="AF30" s="42">
        <v>0</v>
      </c>
      <c r="AG30" s="27"/>
      <c r="AH30" s="2"/>
    </row>
    <row r="31" spans="1:34" ht="32.25" customHeight="1">
      <c r="A31" s="34"/>
      <c r="B31" s="35" t="s">
        <v>50</v>
      </c>
      <c r="C31" s="36">
        <v>800</v>
      </c>
      <c r="D31" s="37" t="s">
        <v>51</v>
      </c>
      <c r="E31" s="38">
        <v>788000</v>
      </c>
      <c r="F31" s="38">
        <v>788000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788000</v>
      </c>
      <c r="P31" s="38">
        <v>788000</v>
      </c>
      <c r="Q31" s="38">
        <v>289459.82</v>
      </c>
      <c r="R31" s="38">
        <v>289459.82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289459.82</v>
      </c>
      <c r="AB31" s="39">
        <v>287696.34</v>
      </c>
      <c r="AC31" s="40" t="s">
        <v>32</v>
      </c>
      <c r="AD31" s="40" t="s">
        <v>33</v>
      </c>
      <c r="AE31" s="41"/>
      <c r="AF31" s="42">
        <v>0</v>
      </c>
      <c r="AG31" s="27"/>
      <c r="AH31" s="2"/>
    </row>
    <row r="32" spans="1:34" ht="32.25" customHeight="1">
      <c r="A32" s="34"/>
      <c r="B32" s="35" t="s">
        <v>52</v>
      </c>
      <c r="C32" s="36">
        <v>1000</v>
      </c>
      <c r="D32" s="37" t="s">
        <v>31</v>
      </c>
      <c r="E32" s="38">
        <v>923000</v>
      </c>
      <c r="F32" s="38">
        <v>888000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923000</v>
      </c>
      <c r="P32" s="38">
        <v>888000</v>
      </c>
      <c r="Q32" s="38">
        <v>333033.42</v>
      </c>
      <c r="R32" s="38">
        <f>SUM(R30:R31)</f>
        <v>324017.42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333033.42</v>
      </c>
      <c r="AB32" s="39">
        <v>322253.94</v>
      </c>
      <c r="AC32" s="40" t="s">
        <v>32</v>
      </c>
      <c r="AD32" s="40" t="s">
        <v>33</v>
      </c>
      <c r="AE32" s="41"/>
      <c r="AF32" s="42">
        <v>0</v>
      </c>
      <c r="AG32" s="27"/>
      <c r="AH32" s="2"/>
    </row>
    <row r="33" spans="1:34" ht="21.75" customHeight="1">
      <c r="A33" s="34"/>
      <c r="B33" s="35" t="s">
        <v>53</v>
      </c>
      <c r="C33" s="36">
        <v>1400</v>
      </c>
      <c r="D33" s="37" t="s">
        <v>54</v>
      </c>
      <c r="E33" s="38">
        <v>2609076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2609076</v>
      </c>
      <c r="P33" s="38">
        <v>0</v>
      </c>
      <c r="Q33" s="38">
        <v>1692044.21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1692044.21</v>
      </c>
      <c r="AB33" s="39">
        <v>0</v>
      </c>
      <c r="AC33" s="40" t="s">
        <v>32</v>
      </c>
      <c r="AD33" s="40" t="s">
        <v>33</v>
      </c>
      <c r="AE33" s="41"/>
      <c r="AF33" s="42">
        <v>0</v>
      </c>
      <c r="AG33" s="27"/>
      <c r="AH33" s="2"/>
    </row>
    <row r="34" spans="1:34" ht="32.25" customHeight="1">
      <c r="A34" s="34"/>
      <c r="B34" s="35" t="s">
        <v>55</v>
      </c>
      <c r="C34" s="36">
        <v>1500</v>
      </c>
      <c r="D34" s="37" t="s">
        <v>56</v>
      </c>
      <c r="E34" s="38">
        <v>13428.97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13428.97</v>
      </c>
      <c r="P34" s="38">
        <v>0</v>
      </c>
      <c r="Q34" s="38">
        <v>13428.97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13428.97</v>
      </c>
      <c r="AB34" s="39">
        <v>0</v>
      </c>
      <c r="AC34" s="40" t="s">
        <v>32</v>
      </c>
      <c r="AD34" s="40" t="s">
        <v>33</v>
      </c>
      <c r="AE34" s="41"/>
      <c r="AF34" s="42">
        <v>0</v>
      </c>
      <c r="AG34" s="27"/>
      <c r="AH34" s="2"/>
    </row>
    <row r="35" spans="1:34" ht="12.75" customHeight="1">
      <c r="A35" s="34"/>
      <c r="B35" s="35" t="s">
        <v>57</v>
      </c>
      <c r="C35" s="36">
        <v>2530</v>
      </c>
      <c r="D35" s="37" t="s">
        <v>31</v>
      </c>
      <c r="E35" s="38">
        <v>4436567.04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4436567.04</v>
      </c>
      <c r="P35" s="38">
        <v>0</v>
      </c>
      <c r="Q35" s="38">
        <v>3751341.67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3751341.67</v>
      </c>
      <c r="AB35" s="39">
        <v>0</v>
      </c>
      <c r="AC35" s="40" t="s">
        <v>32</v>
      </c>
      <c r="AD35" s="40" t="s">
        <v>33</v>
      </c>
      <c r="AE35" s="41"/>
      <c r="AF35" s="42">
        <v>0</v>
      </c>
      <c r="AG35" s="27"/>
      <c r="AH35" s="2"/>
    </row>
    <row r="36" spans="1:34" ht="12.75" customHeight="1">
      <c r="A36" s="34"/>
      <c r="B36" s="35" t="s">
        <v>58</v>
      </c>
      <c r="C36" s="36" t="s">
        <v>35</v>
      </c>
      <c r="D36" s="37"/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40" t="s">
        <v>32</v>
      </c>
      <c r="AD36" s="40">
        <v>1</v>
      </c>
      <c r="AE36" s="41"/>
      <c r="AF36" s="42">
        <v>0</v>
      </c>
      <c r="AG36" s="27"/>
      <c r="AH36" s="2"/>
    </row>
    <row r="37" spans="1:34" ht="32.25" customHeight="1">
      <c r="A37" s="34"/>
      <c r="B37" s="35" t="s">
        <v>59</v>
      </c>
      <c r="C37" s="36">
        <v>2536</v>
      </c>
      <c r="D37" s="37" t="s">
        <v>31</v>
      </c>
      <c r="E37" s="38">
        <v>2370166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2370166</v>
      </c>
      <c r="P37" s="38">
        <v>0</v>
      </c>
      <c r="Q37" s="38">
        <v>2142185.76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2142185.76</v>
      </c>
      <c r="AB37" s="39">
        <v>0</v>
      </c>
      <c r="AC37" s="40" t="s">
        <v>32</v>
      </c>
      <c r="AD37" s="40" t="s">
        <v>33</v>
      </c>
      <c r="AE37" s="41"/>
      <c r="AF37" s="42">
        <v>0</v>
      </c>
      <c r="AG37" s="27"/>
      <c r="AH37" s="2"/>
    </row>
    <row r="38" spans="1:34" ht="32.25" customHeight="1">
      <c r="A38" s="34"/>
      <c r="B38" s="35" t="s">
        <v>60</v>
      </c>
      <c r="C38" s="36">
        <v>2538</v>
      </c>
      <c r="D38" s="37" t="s">
        <v>31</v>
      </c>
      <c r="E38" s="38">
        <v>2066401.04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2066401.04</v>
      </c>
      <c r="P38" s="38">
        <v>0</v>
      </c>
      <c r="Q38" s="38">
        <v>1609155.91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1609155.91</v>
      </c>
      <c r="AB38" s="39">
        <v>0</v>
      </c>
      <c r="AC38" s="40" t="s">
        <v>32</v>
      </c>
      <c r="AD38" s="40" t="s">
        <v>33</v>
      </c>
      <c r="AE38" s="41"/>
      <c r="AF38" s="42">
        <v>0</v>
      </c>
      <c r="AG38" s="27"/>
      <c r="AH38" s="2"/>
    </row>
    <row r="39" spans="1:34" ht="12.75" customHeight="1">
      <c r="A39" s="34"/>
      <c r="B39" s="35" t="s">
        <v>61</v>
      </c>
      <c r="C39" s="36">
        <v>2800</v>
      </c>
      <c r="D39" s="37" t="s">
        <v>62</v>
      </c>
      <c r="E39" s="38">
        <v>707720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707720</v>
      </c>
      <c r="P39" s="38">
        <v>0</v>
      </c>
      <c r="Q39" s="38">
        <v>68416.89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68416.89</v>
      </c>
      <c r="AB39" s="39">
        <v>0</v>
      </c>
      <c r="AC39" s="40" t="s">
        <v>32</v>
      </c>
      <c r="AD39" s="40" t="s">
        <v>33</v>
      </c>
      <c r="AE39" s="41"/>
      <c r="AF39" s="42">
        <v>0</v>
      </c>
      <c r="AG39" s="27"/>
      <c r="AH39" s="2"/>
    </row>
    <row r="40" spans="1:34" ht="12.75" customHeight="1">
      <c r="A40" s="34"/>
      <c r="B40" s="35" t="s">
        <v>45</v>
      </c>
      <c r="C40" s="36" t="s">
        <v>35</v>
      </c>
      <c r="D40" s="37"/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40" t="s">
        <v>32</v>
      </c>
      <c r="AD40" s="40">
        <v>1</v>
      </c>
      <c r="AE40" s="41"/>
      <c r="AF40" s="42">
        <v>0</v>
      </c>
      <c r="AG40" s="27"/>
      <c r="AH40" s="2"/>
    </row>
    <row r="41" spans="1:34" ht="53.25" customHeight="1">
      <c r="A41" s="34"/>
      <c r="B41" s="35" t="s">
        <v>63</v>
      </c>
      <c r="C41" s="36">
        <v>2801</v>
      </c>
      <c r="D41" s="37" t="s">
        <v>62</v>
      </c>
      <c r="E41" s="38">
        <v>59720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59720</v>
      </c>
      <c r="P41" s="38">
        <v>0</v>
      </c>
      <c r="Q41" s="38">
        <v>52892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52892</v>
      </c>
      <c r="AB41" s="39">
        <v>0</v>
      </c>
      <c r="AC41" s="40" t="s">
        <v>32</v>
      </c>
      <c r="AD41" s="40" t="s">
        <v>33</v>
      </c>
      <c r="AE41" s="41"/>
      <c r="AF41" s="42">
        <v>0</v>
      </c>
      <c r="AG41" s="27"/>
      <c r="AH41" s="2"/>
    </row>
    <row r="42" spans="1:34" ht="12.75" customHeight="1">
      <c r="A42" s="34"/>
      <c r="B42" s="35" t="s">
        <v>64</v>
      </c>
      <c r="C42" s="36">
        <v>3000</v>
      </c>
      <c r="D42" s="37" t="s">
        <v>65</v>
      </c>
      <c r="E42" s="38">
        <v>600000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600000</v>
      </c>
      <c r="P42" s="38">
        <v>0</v>
      </c>
      <c r="Q42" s="38">
        <v>347271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347271</v>
      </c>
      <c r="AB42" s="39">
        <v>0</v>
      </c>
      <c r="AC42" s="40" t="s">
        <v>32</v>
      </c>
      <c r="AD42" s="40" t="s">
        <v>33</v>
      </c>
      <c r="AE42" s="41"/>
      <c r="AF42" s="42">
        <v>0</v>
      </c>
      <c r="AG42" s="27"/>
      <c r="AH42" s="2"/>
    </row>
    <row r="43" spans="1:34" ht="12.75" customHeight="1">
      <c r="A43" s="34"/>
      <c r="B43" s="35" t="s">
        <v>66</v>
      </c>
      <c r="C43" s="36">
        <v>3100</v>
      </c>
      <c r="D43" s="37" t="s">
        <v>67</v>
      </c>
      <c r="E43" s="38">
        <v>4194063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4194063</v>
      </c>
      <c r="P43" s="38">
        <v>0</v>
      </c>
      <c r="Q43" s="38">
        <v>3281429.47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3281429.47</v>
      </c>
      <c r="AB43" s="39">
        <v>0</v>
      </c>
      <c r="AC43" s="40" t="s">
        <v>32</v>
      </c>
      <c r="AD43" s="40" t="s">
        <v>33</v>
      </c>
      <c r="AE43" s="41"/>
      <c r="AF43" s="42">
        <v>0</v>
      </c>
      <c r="AG43" s="27"/>
      <c r="AH43" s="2"/>
    </row>
    <row r="44" spans="1:34" ht="12.75" customHeight="1">
      <c r="A44" s="34"/>
      <c r="B44" s="35" t="s">
        <v>68</v>
      </c>
      <c r="C44" s="36">
        <v>6100</v>
      </c>
      <c r="D44" s="37" t="s">
        <v>69</v>
      </c>
      <c r="E44" s="38">
        <v>180000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180000</v>
      </c>
      <c r="P44" s="38">
        <v>0</v>
      </c>
      <c r="Q44" s="38">
        <v>120000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120000</v>
      </c>
      <c r="AB44" s="39">
        <v>0</v>
      </c>
      <c r="AC44" s="40" t="s">
        <v>32</v>
      </c>
      <c r="AD44" s="40" t="s">
        <v>33</v>
      </c>
      <c r="AE44" s="41"/>
      <c r="AF44" s="42">
        <v>0</v>
      </c>
      <c r="AG44" s="27"/>
      <c r="AH44" s="2"/>
    </row>
    <row r="45" spans="1:34" ht="21.75" customHeight="1">
      <c r="A45" s="34"/>
      <c r="B45" s="35" t="s">
        <v>70</v>
      </c>
      <c r="C45" s="36">
        <v>10100</v>
      </c>
      <c r="D45" s="37" t="s">
        <v>31</v>
      </c>
      <c r="E45" s="38">
        <v>15189270.88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15189270.88</v>
      </c>
      <c r="P45" s="38">
        <v>0</v>
      </c>
      <c r="Q45" s="38">
        <v>10180318.43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10180318.43</v>
      </c>
      <c r="AB45" s="39">
        <v>0</v>
      </c>
      <c r="AC45" s="40" t="s">
        <v>32</v>
      </c>
      <c r="AD45" s="40" t="s">
        <v>33</v>
      </c>
      <c r="AE45" s="41"/>
      <c r="AF45" s="42">
        <v>0</v>
      </c>
      <c r="AG45" s="27"/>
      <c r="AH45" s="2"/>
    </row>
    <row r="46" spans="1:34" ht="21.75" customHeight="1">
      <c r="A46" s="34"/>
      <c r="B46" s="35" t="s">
        <v>71</v>
      </c>
      <c r="C46" s="36">
        <v>10800</v>
      </c>
      <c r="D46" s="37" t="s">
        <v>31</v>
      </c>
      <c r="E46" s="38" t="s">
        <v>72</v>
      </c>
      <c r="F46" s="38" t="s">
        <v>72</v>
      </c>
      <c r="G46" s="38" t="s">
        <v>72</v>
      </c>
      <c r="H46" s="38" t="s">
        <v>72</v>
      </c>
      <c r="I46" s="38" t="s">
        <v>72</v>
      </c>
      <c r="J46" s="38" t="s">
        <v>72</v>
      </c>
      <c r="K46" s="38" t="s">
        <v>72</v>
      </c>
      <c r="L46" s="38" t="s">
        <v>72</v>
      </c>
      <c r="M46" s="38" t="s">
        <v>72</v>
      </c>
      <c r="N46" s="38" t="s">
        <v>72</v>
      </c>
      <c r="O46" s="38" t="s">
        <v>72</v>
      </c>
      <c r="P46" s="38" t="s">
        <v>72</v>
      </c>
      <c r="Q46" s="38">
        <v>3475534.17</v>
      </c>
      <c r="R46" s="38">
        <v>563982.58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3475534.17</v>
      </c>
      <c r="AB46" s="39">
        <v>563982.58</v>
      </c>
      <c r="AC46" s="40" t="s">
        <v>32</v>
      </c>
      <c r="AD46" s="40" t="s">
        <v>33</v>
      </c>
      <c r="AE46" s="41"/>
      <c r="AF46" s="42">
        <v>0</v>
      </c>
      <c r="AG46" s="27"/>
      <c r="AH46" s="2"/>
    </row>
    <row r="47" spans="1:34" ht="12.75" customHeight="1">
      <c r="A47" s="34"/>
      <c r="B47" s="35" t="s">
        <v>45</v>
      </c>
      <c r="C47" s="36" t="s">
        <v>35</v>
      </c>
      <c r="D47" s="37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9">
        <v>0</v>
      </c>
      <c r="AC47" s="40" t="s">
        <v>32</v>
      </c>
      <c r="AD47" s="40">
        <v>1</v>
      </c>
      <c r="AE47" s="41"/>
      <c r="AF47" s="42">
        <v>0</v>
      </c>
      <c r="AG47" s="27"/>
      <c r="AH47" s="2"/>
    </row>
    <row r="48" spans="1:34" ht="12.75" customHeight="1">
      <c r="A48" s="34"/>
      <c r="B48" s="35" t="s">
        <v>73</v>
      </c>
      <c r="C48" s="36">
        <v>10801</v>
      </c>
      <c r="D48" s="37" t="s">
        <v>31</v>
      </c>
      <c r="E48" s="38" t="s">
        <v>72</v>
      </c>
      <c r="F48" s="38" t="s">
        <v>72</v>
      </c>
      <c r="G48" s="38" t="s">
        <v>72</v>
      </c>
      <c r="H48" s="38" t="s">
        <v>72</v>
      </c>
      <c r="I48" s="38" t="s">
        <v>72</v>
      </c>
      <c r="J48" s="38" t="s">
        <v>72</v>
      </c>
      <c r="K48" s="38" t="s">
        <v>72</v>
      </c>
      <c r="L48" s="38" t="s">
        <v>72</v>
      </c>
      <c r="M48" s="38" t="s">
        <v>72</v>
      </c>
      <c r="N48" s="38" t="s">
        <v>72</v>
      </c>
      <c r="O48" s="38" t="s">
        <v>72</v>
      </c>
      <c r="P48" s="38" t="s">
        <v>72</v>
      </c>
      <c r="Q48" s="38">
        <v>1330690.37</v>
      </c>
      <c r="R48" s="38">
        <v>563982.58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1330690.37</v>
      </c>
      <c r="AB48" s="39">
        <v>563982.58</v>
      </c>
      <c r="AC48" s="40" t="s">
        <v>32</v>
      </c>
      <c r="AD48" s="40" t="s">
        <v>33</v>
      </c>
      <c r="AE48" s="41"/>
      <c r="AF48" s="42">
        <v>0</v>
      </c>
      <c r="AG48" s="27"/>
      <c r="AH48" s="2"/>
    </row>
    <row r="49" spans="1:34" ht="21.75" customHeight="1">
      <c r="A49" s="34"/>
      <c r="B49" s="35" t="s">
        <v>74</v>
      </c>
      <c r="C49" s="36">
        <v>12100</v>
      </c>
      <c r="D49" s="37" t="s">
        <v>31</v>
      </c>
      <c r="E49" s="38" t="s">
        <v>72</v>
      </c>
      <c r="F49" s="38" t="s">
        <v>72</v>
      </c>
      <c r="G49" s="38" t="s">
        <v>72</v>
      </c>
      <c r="H49" s="38" t="s">
        <v>72</v>
      </c>
      <c r="I49" s="38" t="s">
        <v>72</v>
      </c>
      <c r="J49" s="38" t="s">
        <v>72</v>
      </c>
      <c r="K49" s="38" t="s">
        <v>72</v>
      </c>
      <c r="L49" s="38" t="s">
        <v>72</v>
      </c>
      <c r="M49" s="38" t="s">
        <v>72</v>
      </c>
      <c r="N49" s="38" t="s">
        <v>72</v>
      </c>
      <c r="O49" s="38" t="s">
        <v>72</v>
      </c>
      <c r="P49" s="38" t="s">
        <v>72</v>
      </c>
      <c r="Q49" s="38">
        <v>6255578.99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6255578.99</v>
      </c>
      <c r="AB49" s="39">
        <v>0</v>
      </c>
      <c r="AC49" s="40" t="s">
        <v>32</v>
      </c>
      <c r="AD49" s="40" t="s">
        <v>33</v>
      </c>
      <c r="AE49" s="41"/>
      <c r="AF49" s="42">
        <v>0</v>
      </c>
      <c r="AG49" s="27"/>
      <c r="AH49" s="2"/>
    </row>
    <row r="50" spans="1:34" ht="12.75" customHeight="1">
      <c r="A50" s="34"/>
      <c r="B50" s="35" t="s">
        <v>58</v>
      </c>
      <c r="C50" s="36" t="s">
        <v>35</v>
      </c>
      <c r="D50" s="37"/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9">
        <v>0</v>
      </c>
      <c r="AC50" s="40" t="s">
        <v>32</v>
      </c>
      <c r="AD50" s="40">
        <v>1</v>
      </c>
      <c r="AE50" s="41"/>
      <c r="AF50" s="42">
        <v>0</v>
      </c>
      <c r="AG50" s="27"/>
      <c r="AH50" s="2"/>
    </row>
    <row r="51" spans="1:34" ht="21.75" customHeight="1">
      <c r="A51" s="34"/>
      <c r="B51" s="35" t="s">
        <v>75</v>
      </c>
      <c r="C51" s="36">
        <v>12101</v>
      </c>
      <c r="D51" s="37" t="s">
        <v>76</v>
      </c>
      <c r="E51" s="38" t="s">
        <v>72</v>
      </c>
      <c r="F51" s="38" t="s">
        <v>72</v>
      </c>
      <c r="G51" s="38" t="s">
        <v>72</v>
      </c>
      <c r="H51" s="38" t="s">
        <v>72</v>
      </c>
      <c r="I51" s="38" t="s">
        <v>72</v>
      </c>
      <c r="J51" s="38" t="s">
        <v>72</v>
      </c>
      <c r="K51" s="38" t="s">
        <v>72</v>
      </c>
      <c r="L51" s="38" t="s">
        <v>72</v>
      </c>
      <c r="M51" s="38" t="s">
        <v>72</v>
      </c>
      <c r="N51" s="38" t="s">
        <v>72</v>
      </c>
      <c r="O51" s="38" t="s">
        <v>72</v>
      </c>
      <c r="P51" s="38" t="s">
        <v>72</v>
      </c>
      <c r="Q51" s="38">
        <v>8421.47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8421.47</v>
      </c>
      <c r="AB51" s="39">
        <v>0</v>
      </c>
      <c r="AC51" s="40" t="s">
        <v>32</v>
      </c>
      <c r="AD51" s="40" t="s">
        <v>33</v>
      </c>
      <c r="AE51" s="41"/>
      <c r="AF51" s="42">
        <v>0</v>
      </c>
      <c r="AG51" s="27"/>
      <c r="AH51" s="2"/>
    </row>
    <row r="52" spans="1:34" ht="12.75" customHeight="1">
      <c r="A52" s="34"/>
      <c r="B52" s="35" t="s">
        <v>77</v>
      </c>
      <c r="C52" s="36">
        <v>12200</v>
      </c>
      <c r="D52" s="37" t="s">
        <v>78</v>
      </c>
      <c r="E52" s="38" t="s">
        <v>72</v>
      </c>
      <c r="F52" s="38" t="s">
        <v>72</v>
      </c>
      <c r="G52" s="38" t="s">
        <v>72</v>
      </c>
      <c r="H52" s="38" t="s">
        <v>72</v>
      </c>
      <c r="I52" s="38" t="s">
        <v>72</v>
      </c>
      <c r="J52" s="38" t="s">
        <v>72</v>
      </c>
      <c r="K52" s="38" t="s">
        <v>72</v>
      </c>
      <c r="L52" s="38" t="s">
        <v>72</v>
      </c>
      <c r="M52" s="38" t="s">
        <v>72</v>
      </c>
      <c r="N52" s="38" t="s">
        <v>72</v>
      </c>
      <c r="O52" s="38" t="s">
        <v>72</v>
      </c>
      <c r="P52" s="38" t="s">
        <v>72</v>
      </c>
      <c r="Q52" s="38">
        <f>2151988.39-67382.8</f>
        <v>2084605.59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2151988.39</v>
      </c>
      <c r="AB52" s="39">
        <v>0</v>
      </c>
      <c r="AC52" s="40" t="s">
        <v>32</v>
      </c>
      <c r="AD52" s="40" t="s">
        <v>33</v>
      </c>
      <c r="AE52" s="41"/>
      <c r="AF52" s="42">
        <v>0</v>
      </c>
      <c r="AG52" s="27"/>
      <c r="AH52" s="2"/>
    </row>
    <row r="53" spans="1:34" ht="12.75" customHeight="1">
      <c r="A53" s="34"/>
      <c r="B53" s="35" t="s">
        <v>58</v>
      </c>
      <c r="C53" s="36" t="s">
        <v>35</v>
      </c>
      <c r="D53" s="37"/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  <c r="AC53" s="40" t="s">
        <v>32</v>
      </c>
      <c r="AD53" s="40">
        <v>1</v>
      </c>
      <c r="AE53" s="41"/>
      <c r="AF53" s="42">
        <v>0</v>
      </c>
      <c r="AG53" s="27"/>
      <c r="AH53" s="2"/>
    </row>
    <row r="54" spans="1:34" ht="21.75" customHeight="1">
      <c r="A54" s="34"/>
      <c r="B54" s="35" t="s">
        <v>79</v>
      </c>
      <c r="C54" s="36">
        <v>12205</v>
      </c>
      <c r="D54" s="37" t="s">
        <v>78</v>
      </c>
      <c r="E54" s="38" t="s">
        <v>72</v>
      </c>
      <c r="F54" s="38" t="s">
        <v>72</v>
      </c>
      <c r="G54" s="38" t="s">
        <v>72</v>
      </c>
      <c r="H54" s="38" t="s">
        <v>72</v>
      </c>
      <c r="I54" s="38" t="s">
        <v>72</v>
      </c>
      <c r="J54" s="38" t="s">
        <v>72</v>
      </c>
      <c r="K54" s="38" t="s">
        <v>72</v>
      </c>
      <c r="L54" s="38" t="s">
        <v>72</v>
      </c>
      <c r="M54" s="38" t="s">
        <v>72</v>
      </c>
      <c r="N54" s="38" t="s">
        <v>72</v>
      </c>
      <c r="O54" s="38" t="s">
        <v>72</v>
      </c>
      <c r="P54" s="38" t="s">
        <v>72</v>
      </c>
      <c r="Q54" s="38">
        <v>56100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56100</v>
      </c>
      <c r="AB54" s="39">
        <v>0</v>
      </c>
      <c r="AC54" s="40" t="s">
        <v>32</v>
      </c>
      <c r="AD54" s="40" t="s">
        <v>33</v>
      </c>
      <c r="AE54" s="41"/>
      <c r="AF54" s="42">
        <v>0</v>
      </c>
      <c r="AG54" s="27"/>
      <c r="AH54" s="2"/>
    </row>
    <row r="55" spans="1:34" ht="12.75" customHeight="1">
      <c r="A55" s="34"/>
      <c r="B55" s="35" t="s">
        <v>80</v>
      </c>
      <c r="C55" s="36">
        <v>12208</v>
      </c>
      <c r="D55" s="37" t="s">
        <v>78</v>
      </c>
      <c r="E55" s="38" t="s">
        <v>72</v>
      </c>
      <c r="F55" s="38" t="s">
        <v>72</v>
      </c>
      <c r="G55" s="38" t="s">
        <v>72</v>
      </c>
      <c r="H55" s="38" t="s">
        <v>72</v>
      </c>
      <c r="I55" s="38" t="s">
        <v>72</v>
      </c>
      <c r="J55" s="38" t="s">
        <v>72</v>
      </c>
      <c r="K55" s="38" t="s">
        <v>72</v>
      </c>
      <c r="L55" s="38" t="s">
        <v>72</v>
      </c>
      <c r="M55" s="38" t="s">
        <v>72</v>
      </c>
      <c r="N55" s="38" t="s">
        <v>72</v>
      </c>
      <c r="O55" s="38" t="s">
        <v>72</v>
      </c>
      <c r="P55" s="38" t="s">
        <v>72</v>
      </c>
      <c r="Q55" s="38">
        <v>122245.68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122245.68</v>
      </c>
      <c r="AB55" s="39">
        <v>0</v>
      </c>
      <c r="AC55" s="40" t="s">
        <v>32</v>
      </c>
      <c r="AD55" s="40" t="s">
        <v>33</v>
      </c>
      <c r="AE55" s="41"/>
      <c r="AF55" s="42">
        <v>0</v>
      </c>
      <c r="AG55" s="27"/>
      <c r="AH55" s="2"/>
    </row>
    <row r="56" spans="1:34" ht="12.75" customHeight="1">
      <c r="A56" s="34"/>
      <c r="B56" s="35" t="s">
        <v>81</v>
      </c>
      <c r="C56" s="36">
        <v>12300</v>
      </c>
      <c r="D56" s="37" t="s">
        <v>82</v>
      </c>
      <c r="E56" s="38" t="s">
        <v>72</v>
      </c>
      <c r="F56" s="38" t="s">
        <v>72</v>
      </c>
      <c r="G56" s="38" t="s">
        <v>72</v>
      </c>
      <c r="H56" s="38" t="s">
        <v>72</v>
      </c>
      <c r="I56" s="38" t="s">
        <v>72</v>
      </c>
      <c r="J56" s="38" t="s">
        <v>72</v>
      </c>
      <c r="K56" s="38" t="s">
        <v>72</v>
      </c>
      <c r="L56" s="38" t="s">
        <v>72</v>
      </c>
      <c r="M56" s="38" t="s">
        <v>72</v>
      </c>
      <c r="N56" s="38" t="s">
        <v>72</v>
      </c>
      <c r="O56" s="38" t="s">
        <v>72</v>
      </c>
      <c r="P56" s="38" t="s">
        <v>72</v>
      </c>
      <c r="Q56" s="38">
        <v>353635.93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353635.93</v>
      </c>
      <c r="AB56" s="39">
        <v>0</v>
      </c>
      <c r="AC56" s="40" t="s">
        <v>32</v>
      </c>
      <c r="AD56" s="40" t="s">
        <v>33</v>
      </c>
      <c r="AE56" s="41"/>
      <c r="AF56" s="42">
        <v>0</v>
      </c>
      <c r="AG56" s="27"/>
      <c r="AH56" s="2"/>
    </row>
    <row r="57" spans="1:34" ht="12.75" customHeight="1">
      <c r="A57" s="34"/>
      <c r="B57" s="35" t="s">
        <v>58</v>
      </c>
      <c r="C57" s="36" t="s">
        <v>35</v>
      </c>
      <c r="D57" s="37"/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9">
        <v>0</v>
      </c>
      <c r="AC57" s="40" t="s">
        <v>32</v>
      </c>
      <c r="AD57" s="40">
        <v>1</v>
      </c>
      <c r="AE57" s="41"/>
      <c r="AF57" s="42">
        <v>0</v>
      </c>
      <c r="AG57" s="27"/>
      <c r="AH57" s="2"/>
    </row>
    <row r="58" spans="1:34" ht="42.75" customHeight="1">
      <c r="A58" s="34"/>
      <c r="B58" s="35" t="s">
        <v>83</v>
      </c>
      <c r="C58" s="36">
        <v>12310</v>
      </c>
      <c r="D58" s="37" t="s">
        <v>82</v>
      </c>
      <c r="E58" s="38" t="s">
        <v>72</v>
      </c>
      <c r="F58" s="38" t="s">
        <v>72</v>
      </c>
      <c r="G58" s="38" t="s">
        <v>72</v>
      </c>
      <c r="H58" s="38" t="s">
        <v>72</v>
      </c>
      <c r="I58" s="38" t="s">
        <v>72</v>
      </c>
      <c r="J58" s="38" t="s">
        <v>72</v>
      </c>
      <c r="K58" s="38" t="s">
        <v>72</v>
      </c>
      <c r="L58" s="38" t="s">
        <v>72</v>
      </c>
      <c r="M58" s="38" t="s">
        <v>72</v>
      </c>
      <c r="N58" s="38" t="s">
        <v>72</v>
      </c>
      <c r="O58" s="38" t="s">
        <v>72</v>
      </c>
      <c r="P58" s="38" t="s">
        <v>72</v>
      </c>
      <c r="Q58" s="38">
        <v>81168.96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81168.96</v>
      </c>
      <c r="AB58" s="39">
        <v>0</v>
      </c>
      <c r="AC58" s="40" t="s">
        <v>32</v>
      </c>
      <c r="AD58" s="40" t="s">
        <v>33</v>
      </c>
      <c r="AE58" s="41"/>
      <c r="AF58" s="42">
        <v>0</v>
      </c>
      <c r="AG58" s="27"/>
      <c r="AH58" s="2"/>
    </row>
    <row r="59" spans="1:34" ht="32.25" customHeight="1">
      <c r="A59" s="34"/>
      <c r="B59" s="35" t="s">
        <v>84</v>
      </c>
      <c r="C59" s="36">
        <v>12320</v>
      </c>
      <c r="D59" s="37" t="s">
        <v>82</v>
      </c>
      <c r="E59" s="38" t="s">
        <v>72</v>
      </c>
      <c r="F59" s="38" t="s">
        <v>72</v>
      </c>
      <c r="G59" s="38" t="s">
        <v>72</v>
      </c>
      <c r="H59" s="38" t="s">
        <v>72</v>
      </c>
      <c r="I59" s="38" t="s">
        <v>72</v>
      </c>
      <c r="J59" s="38" t="s">
        <v>72</v>
      </c>
      <c r="K59" s="38" t="s">
        <v>72</v>
      </c>
      <c r="L59" s="38" t="s">
        <v>72</v>
      </c>
      <c r="M59" s="38" t="s">
        <v>72</v>
      </c>
      <c r="N59" s="38" t="s">
        <v>72</v>
      </c>
      <c r="O59" s="38" t="s">
        <v>72</v>
      </c>
      <c r="P59" s="38" t="s">
        <v>72</v>
      </c>
      <c r="Q59" s="38">
        <v>35.37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35.37</v>
      </c>
      <c r="AB59" s="39">
        <v>0</v>
      </c>
      <c r="AC59" s="40" t="s">
        <v>32</v>
      </c>
      <c r="AD59" s="40" t="s">
        <v>33</v>
      </c>
      <c r="AE59" s="41"/>
      <c r="AF59" s="42">
        <v>0</v>
      </c>
      <c r="AG59" s="27"/>
      <c r="AH59" s="2"/>
    </row>
    <row r="60" spans="1:34" ht="21.75" customHeight="1">
      <c r="A60" s="34"/>
      <c r="B60" s="35" t="s">
        <v>85</v>
      </c>
      <c r="C60" s="36">
        <v>12500</v>
      </c>
      <c r="D60" s="37" t="s">
        <v>31</v>
      </c>
      <c r="E60" s="38">
        <v>775156</v>
      </c>
      <c r="F60" s="38">
        <v>20000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775156</v>
      </c>
      <c r="P60" s="38">
        <v>20000</v>
      </c>
      <c r="Q60" s="38">
        <v>740148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740148</v>
      </c>
      <c r="AB60" s="39">
        <v>0</v>
      </c>
      <c r="AC60" s="40" t="s">
        <v>32</v>
      </c>
      <c r="AD60" s="40" t="s">
        <v>33</v>
      </c>
      <c r="AE60" s="41"/>
      <c r="AF60" s="42">
        <v>0</v>
      </c>
      <c r="AG60" s="27"/>
      <c r="AH60" s="2"/>
    </row>
    <row r="61" spans="1:34" ht="21.75" customHeight="1">
      <c r="A61" s="34"/>
      <c r="B61" s="35" t="s">
        <v>86</v>
      </c>
      <c r="C61" s="36">
        <v>12600</v>
      </c>
      <c r="D61" s="37" t="s">
        <v>31</v>
      </c>
      <c r="E61" s="38">
        <v>1770000</v>
      </c>
      <c r="F61" s="38">
        <v>35000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1770000</v>
      </c>
      <c r="P61" s="38">
        <v>35000</v>
      </c>
      <c r="Q61" s="38">
        <v>1093613.79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1093613.79</v>
      </c>
      <c r="AB61" s="39">
        <v>0</v>
      </c>
      <c r="AC61" s="40" t="s">
        <v>32</v>
      </c>
      <c r="AD61" s="40" t="s">
        <v>33</v>
      </c>
      <c r="AE61" s="41"/>
      <c r="AF61" s="42">
        <v>0</v>
      </c>
      <c r="AG61" s="27"/>
      <c r="AH61" s="2"/>
    </row>
    <row r="62" spans="1:34" ht="42.75" customHeight="1">
      <c r="A62" s="34"/>
      <c r="B62" s="35" t="s">
        <v>87</v>
      </c>
      <c r="C62" s="36">
        <v>13000</v>
      </c>
      <c r="D62" s="37" t="s">
        <v>31</v>
      </c>
      <c r="E62" s="38">
        <v>8012500</v>
      </c>
      <c r="F62" s="38" t="s">
        <v>72</v>
      </c>
      <c r="G62" s="38">
        <v>0</v>
      </c>
      <c r="H62" s="38" t="s">
        <v>72</v>
      </c>
      <c r="I62" s="38">
        <v>0</v>
      </c>
      <c r="J62" s="38" t="s">
        <v>72</v>
      </c>
      <c r="K62" s="38">
        <v>0</v>
      </c>
      <c r="L62" s="38" t="s">
        <v>72</v>
      </c>
      <c r="M62" s="38">
        <v>0</v>
      </c>
      <c r="N62" s="38" t="s">
        <v>72</v>
      </c>
      <c r="O62" s="38">
        <v>8012500</v>
      </c>
      <c r="P62" s="38" t="s">
        <v>72</v>
      </c>
      <c r="Q62" s="38">
        <v>5016031.38</v>
      </c>
      <c r="R62" s="38" t="s">
        <v>72</v>
      </c>
      <c r="S62" s="38">
        <v>0</v>
      </c>
      <c r="T62" s="38" t="s">
        <v>72</v>
      </c>
      <c r="U62" s="38">
        <v>0</v>
      </c>
      <c r="V62" s="38" t="s">
        <v>72</v>
      </c>
      <c r="W62" s="38">
        <v>0</v>
      </c>
      <c r="X62" s="38" t="s">
        <v>72</v>
      </c>
      <c r="Y62" s="38">
        <v>0</v>
      </c>
      <c r="Z62" s="38" t="s">
        <v>72</v>
      </c>
      <c r="AA62" s="38">
        <v>5016031.38</v>
      </c>
      <c r="AB62" s="39" t="s">
        <v>72</v>
      </c>
      <c r="AC62" s="40" t="s">
        <v>32</v>
      </c>
      <c r="AD62" s="40" t="s">
        <v>33</v>
      </c>
      <c r="AE62" s="41"/>
      <c r="AF62" s="42">
        <v>0</v>
      </c>
      <c r="AG62" s="27"/>
      <c r="AH62" s="2"/>
    </row>
    <row r="63" spans="1:34" ht="12.75" customHeight="1">
      <c r="A63" s="34"/>
      <c r="B63" s="35" t="s">
        <v>88</v>
      </c>
      <c r="C63" s="36" t="s">
        <v>35</v>
      </c>
      <c r="D63" s="37"/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9">
        <v>0</v>
      </c>
      <c r="AC63" s="40" t="s">
        <v>32</v>
      </c>
      <c r="AD63" s="40">
        <v>1</v>
      </c>
      <c r="AE63" s="41"/>
      <c r="AF63" s="42">
        <v>0</v>
      </c>
      <c r="AG63" s="27"/>
      <c r="AH63" s="2"/>
    </row>
    <row r="64" spans="1:34" ht="12.75" customHeight="1">
      <c r="A64" s="34"/>
      <c r="B64" s="35" t="s">
        <v>89</v>
      </c>
      <c r="C64" s="36">
        <v>13100</v>
      </c>
      <c r="D64" s="37" t="s">
        <v>90</v>
      </c>
      <c r="E64" s="38">
        <v>495000</v>
      </c>
      <c r="F64" s="38" t="s">
        <v>72</v>
      </c>
      <c r="G64" s="38">
        <v>0</v>
      </c>
      <c r="H64" s="38" t="s">
        <v>72</v>
      </c>
      <c r="I64" s="38">
        <v>0</v>
      </c>
      <c r="J64" s="38" t="s">
        <v>72</v>
      </c>
      <c r="K64" s="38">
        <v>0</v>
      </c>
      <c r="L64" s="38" t="s">
        <v>72</v>
      </c>
      <c r="M64" s="38">
        <v>0</v>
      </c>
      <c r="N64" s="38" t="s">
        <v>72</v>
      </c>
      <c r="O64" s="38">
        <v>495000</v>
      </c>
      <c r="P64" s="38" t="s">
        <v>72</v>
      </c>
      <c r="Q64" s="38">
        <v>449594.7</v>
      </c>
      <c r="R64" s="38" t="s">
        <v>72</v>
      </c>
      <c r="S64" s="38">
        <v>0</v>
      </c>
      <c r="T64" s="38" t="s">
        <v>72</v>
      </c>
      <c r="U64" s="38">
        <v>0</v>
      </c>
      <c r="V64" s="38" t="s">
        <v>72</v>
      </c>
      <c r="W64" s="38">
        <v>0</v>
      </c>
      <c r="X64" s="38" t="s">
        <v>72</v>
      </c>
      <c r="Y64" s="38">
        <v>0</v>
      </c>
      <c r="Z64" s="38" t="s">
        <v>72</v>
      </c>
      <c r="AA64" s="38">
        <v>449594.7</v>
      </c>
      <c r="AB64" s="39" t="s">
        <v>72</v>
      </c>
      <c r="AC64" s="40" t="s">
        <v>32</v>
      </c>
      <c r="AD64" s="40" t="s">
        <v>33</v>
      </c>
      <c r="AE64" s="41"/>
      <c r="AF64" s="42">
        <v>0</v>
      </c>
      <c r="AG64" s="27"/>
      <c r="AH64" s="2"/>
    </row>
    <row r="65" spans="1:34" ht="12.75" customHeight="1">
      <c r="A65" s="34"/>
      <c r="B65" s="35" t="s">
        <v>91</v>
      </c>
      <c r="C65" s="36">
        <v>13200</v>
      </c>
      <c r="D65" s="37" t="s">
        <v>92</v>
      </c>
      <c r="E65" s="38">
        <v>3667500</v>
      </c>
      <c r="F65" s="38" t="s">
        <v>72</v>
      </c>
      <c r="G65" s="38">
        <v>0</v>
      </c>
      <c r="H65" s="38" t="s">
        <v>72</v>
      </c>
      <c r="I65" s="38">
        <v>0</v>
      </c>
      <c r="J65" s="38" t="s">
        <v>72</v>
      </c>
      <c r="K65" s="38">
        <v>0</v>
      </c>
      <c r="L65" s="38" t="s">
        <v>72</v>
      </c>
      <c r="M65" s="38">
        <v>0</v>
      </c>
      <c r="N65" s="38" t="s">
        <v>72</v>
      </c>
      <c r="O65" s="38">
        <v>3667500</v>
      </c>
      <c r="P65" s="38" t="s">
        <v>72</v>
      </c>
      <c r="Q65" s="38">
        <v>2429846.29</v>
      </c>
      <c r="R65" s="38" t="s">
        <v>72</v>
      </c>
      <c r="S65" s="38">
        <v>0</v>
      </c>
      <c r="T65" s="38" t="s">
        <v>72</v>
      </c>
      <c r="U65" s="38">
        <v>0</v>
      </c>
      <c r="V65" s="38" t="s">
        <v>72</v>
      </c>
      <c r="W65" s="38">
        <v>0</v>
      </c>
      <c r="X65" s="38" t="s">
        <v>72</v>
      </c>
      <c r="Y65" s="38">
        <v>0</v>
      </c>
      <c r="Z65" s="38" t="s">
        <v>72</v>
      </c>
      <c r="AA65" s="38">
        <v>2429846.29</v>
      </c>
      <c r="AB65" s="39" t="s">
        <v>72</v>
      </c>
      <c r="AC65" s="40" t="s">
        <v>32</v>
      </c>
      <c r="AD65" s="40" t="s">
        <v>33</v>
      </c>
      <c r="AE65" s="41"/>
      <c r="AF65" s="42">
        <v>0</v>
      </c>
      <c r="AG65" s="27"/>
      <c r="AH65" s="2"/>
    </row>
    <row r="66" spans="1:34" ht="12.75" customHeight="1">
      <c r="A66" s="34"/>
      <c r="B66" s="35" t="s">
        <v>93</v>
      </c>
      <c r="C66" s="36">
        <v>13600</v>
      </c>
      <c r="D66" s="37" t="s">
        <v>31</v>
      </c>
      <c r="E66" s="38">
        <v>3850000</v>
      </c>
      <c r="F66" s="38" t="s">
        <v>72</v>
      </c>
      <c r="G66" s="38">
        <v>0</v>
      </c>
      <c r="H66" s="38" t="s">
        <v>72</v>
      </c>
      <c r="I66" s="38">
        <v>0</v>
      </c>
      <c r="J66" s="38" t="s">
        <v>72</v>
      </c>
      <c r="K66" s="38">
        <v>0</v>
      </c>
      <c r="L66" s="38" t="s">
        <v>72</v>
      </c>
      <c r="M66" s="38">
        <v>0</v>
      </c>
      <c r="N66" s="38" t="s">
        <v>72</v>
      </c>
      <c r="O66" s="38">
        <v>3850000</v>
      </c>
      <c r="P66" s="38" t="s">
        <v>72</v>
      </c>
      <c r="Q66" s="38">
        <v>2136590.39</v>
      </c>
      <c r="R66" s="38" t="s">
        <v>72</v>
      </c>
      <c r="S66" s="38">
        <v>0</v>
      </c>
      <c r="T66" s="38" t="s">
        <v>72</v>
      </c>
      <c r="U66" s="38">
        <v>0</v>
      </c>
      <c r="V66" s="38" t="s">
        <v>72</v>
      </c>
      <c r="W66" s="38">
        <v>0</v>
      </c>
      <c r="X66" s="38" t="s">
        <v>72</v>
      </c>
      <c r="Y66" s="38">
        <v>0</v>
      </c>
      <c r="Z66" s="38" t="s">
        <v>72</v>
      </c>
      <c r="AA66" s="38">
        <v>2136590.39</v>
      </c>
      <c r="AB66" s="39" t="s">
        <v>72</v>
      </c>
      <c r="AC66" s="40" t="s">
        <v>32</v>
      </c>
      <c r="AD66" s="40" t="s">
        <v>33</v>
      </c>
      <c r="AE66" s="41"/>
      <c r="AF66" s="42">
        <v>0</v>
      </c>
      <c r="AG66" s="27"/>
      <c r="AH66" s="2"/>
    </row>
    <row r="67" spans="1:34" ht="12.75" customHeight="1">
      <c r="A67" s="34"/>
      <c r="B67" s="35" t="s">
        <v>94</v>
      </c>
      <c r="C67" s="36">
        <v>14000</v>
      </c>
      <c r="D67" s="37" t="s">
        <v>31</v>
      </c>
      <c r="E67" s="38">
        <v>2404700</v>
      </c>
      <c r="F67" s="38" t="s">
        <v>72</v>
      </c>
      <c r="G67" s="38">
        <v>0</v>
      </c>
      <c r="H67" s="38" t="s">
        <v>72</v>
      </c>
      <c r="I67" s="38">
        <v>0</v>
      </c>
      <c r="J67" s="38" t="s">
        <v>72</v>
      </c>
      <c r="K67" s="38">
        <v>0</v>
      </c>
      <c r="L67" s="38" t="s">
        <v>72</v>
      </c>
      <c r="M67" s="38">
        <v>0</v>
      </c>
      <c r="N67" s="38" t="s">
        <v>72</v>
      </c>
      <c r="O67" s="38">
        <v>2404700</v>
      </c>
      <c r="P67" s="38" t="s">
        <v>72</v>
      </c>
      <c r="Q67" s="38">
        <v>1352565.15</v>
      </c>
      <c r="R67" s="38" t="s">
        <v>72</v>
      </c>
      <c r="S67" s="38">
        <v>0</v>
      </c>
      <c r="T67" s="38" t="s">
        <v>72</v>
      </c>
      <c r="U67" s="38">
        <v>0</v>
      </c>
      <c r="V67" s="38" t="s">
        <v>72</v>
      </c>
      <c r="W67" s="38">
        <v>0</v>
      </c>
      <c r="X67" s="38" t="s">
        <v>72</v>
      </c>
      <c r="Y67" s="38">
        <v>0</v>
      </c>
      <c r="Z67" s="38" t="s">
        <v>72</v>
      </c>
      <c r="AA67" s="38">
        <v>1352565.15</v>
      </c>
      <c r="AB67" s="39" t="s">
        <v>72</v>
      </c>
      <c r="AC67" s="40" t="s">
        <v>32</v>
      </c>
      <c r="AD67" s="40" t="s">
        <v>33</v>
      </c>
      <c r="AE67" s="41"/>
      <c r="AF67" s="42">
        <v>0</v>
      </c>
      <c r="AG67" s="27"/>
      <c r="AH67" s="2"/>
    </row>
    <row r="68" spans="1:34" ht="12.75" customHeight="1">
      <c r="A68" s="34"/>
      <c r="B68" s="35" t="s">
        <v>88</v>
      </c>
      <c r="C68" s="36" t="s">
        <v>35</v>
      </c>
      <c r="D68" s="37"/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9">
        <v>0</v>
      </c>
      <c r="AC68" s="40" t="s">
        <v>32</v>
      </c>
      <c r="AD68" s="40">
        <v>1</v>
      </c>
      <c r="AE68" s="41"/>
      <c r="AF68" s="42">
        <v>0</v>
      </c>
      <c r="AG68" s="27"/>
      <c r="AH68" s="2"/>
    </row>
    <row r="69" spans="1:34" ht="12.75" customHeight="1">
      <c r="A69" s="34"/>
      <c r="B69" s="35" t="s">
        <v>89</v>
      </c>
      <c r="C69" s="36">
        <v>14100</v>
      </c>
      <c r="D69" s="37" t="s">
        <v>90</v>
      </c>
      <c r="E69" s="38">
        <v>164400</v>
      </c>
      <c r="F69" s="38" t="s">
        <v>72</v>
      </c>
      <c r="G69" s="38">
        <v>0</v>
      </c>
      <c r="H69" s="38" t="s">
        <v>72</v>
      </c>
      <c r="I69" s="38">
        <v>0</v>
      </c>
      <c r="J69" s="38" t="s">
        <v>72</v>
      </c>
      <c r="K69" s="38">
        <v>0</v>
      </c>
      <c r="L69" s="38" t="s">
        <v>72</v>
      </c>
      <c r="M69" s="38">
        <v>0</v>
      </c>
      <c r="N69" s="38" t="s">
        <v>72</v>
      </c>
      <c r="O69" s="38">
        <v>164400</v>
      </c>
      <c r="P69" s="38" t="s">
        <v>72</v>
      </c>
      <c r="Q69" s="38">
        <v>138498.41</v>
      </c>
      <c r="R69" s="38" t="s">
        <v>72</v>
      </c>
      <c r="S69" s="38">
        <v>0</v>
      </c>
      <c r="T69" s="38" t="s">
        <v>72</v>
      </c>
      <c r="U69" s="38">
        <v>0</v>
      </c>
      <c r="V69" s="38" t="s">
        <v>72</v>
      </c>
      <c r="W69" s="38">
        <v>0</v>
      </c>
      <c r="X69" s="38" t="s">
        <v>72</v>
      </c>
      <c r="Y69" s="38">
        <v>0</v>
      </c>
      <c r="Z69" s="38" t="s">
        <v>72</v>
      </c>
      <c r="AA69" s="38">
        <v>138498.41</v>
      </c>
      <c r="AB69" s="39" t="s">
        <v>72</v>
      </c>
      <c r="AC69" s="40" t="s">
        <v>32</v>
      </c>
      <c r="AD69" s="40" t="s">
        <v>33</v>
      </c>
      <c r="AE69" s="41"/>
      <c r="AF69" s="42">
        <v>0</v>
      </c>
      <c r="AG69" s="27"/>
      <c r="AH69" s="2"/>
    </row>
    <row r="70" spans="1:34" ht="12.75" customHeight="1">
      <c r="A70" s="34"/>
      <c r="B70" s="35" t="s">
        <v>91</v>
      </c>
      <c r="C70" s="36">
        <v>14200</v>
      </c>
      <c r="D70" s="37" t="s">
        <v>92</v>
      </c>
      <c r="E70" s="38">
        <v>1077600</v>
      </c>
      <c r="F70" s="38" t="s">
        <v>72</v>
      </c>
      <c r="G70" s="38">
        <v>0</v>
      </c>
      <c r="H70" s="38" t="s">
        <v>72</v>
      </c>
      <c r="I70" s="38">
        <v>0</v>
      </c>
      <c r="J70" s="38" t="s">
        <v>72</v>
      </c>
      <c r="K70" s="38">
        <v>0</v>
      </c>
      <c r="L70" s="38" t="s">
        <v>72</v>
      </c>
      <c r="M70" s="38">
        <v>0</v>
      </c>
      <c r="N70" s="38" t="s">
        <v>72</v>
      </c>
      <c r="O70" s="38">
        <v>1077600</v>
      </c>
      <c r="P70" s="38" t="s">
        <v>72</v>
      </c>
      <c r="Q70" s="38">
        <v>677377.05</v>
      </c>
      <c r="R70" s="38" t="s">
        <v>72</v>
      </c>
      <c r="S70" s="38">
        <v>0</v>
      </c>
      <c r="T70" s="38" t="s">
        <v>72</v>
      </c>
      <c r="U70" s="38">
        <v>0</v>
      </c>
      <c r="V70" s="38" t="s">
        <v>72</v>
      </c>
      <c r="W70" s="38">
        <v>0</v>
      </c>
      <c r="X70" s="38" t="s">
        <v>72</v>
      </c>
      <c r="Y70" s="38">
        <v>0</v>
      </c>
      <c r="Z70" s="38" t="s">
        <v>72</v>
      </c>
      <c r="AA70" s="38">
        <v>677377.05</v>
      </c>
      <c r="AB70" s="39" t="s">
        <v>72</v>
      </c>
      <c r="AC70" s="40" t="s">
        <v>32</v>
      </c>
      <c r="AD70" s="40" t="s">
        <v>33</v>
      </c>
      <c r="AE70" s="41"/>
      <c r="AF70" s="42">
        <v>0</v>
      </c>
      <c r="AG70" s="27"/>
      <c r="AH70" s="2"/>
    </row>
    <row r="71" spans="1:34" ht="12.75" customHeight="1">
      <c r="A71" s="34"/>
      <c r="B71" s="35" t="s">
        <v>93</v>
      </c>
      <c r="C71" s="36">
        <v>14600</v>
      </c>
      <c r="D71" s="37" t="s">
        <v>31</v>
      </c>
      <c r="E71" s="38">
        <v>1162700</v>
      </c>
      <c r="F71" s="38" t="s">
        <v>72</v>
      </c>
      <c r="G71" s="38">
        <v>0</v>
      </c>
      <c r="H71" s="38" t="s">
        <v>72</v>
      </c>
      <c r="I71" s="38">
        <v>0</v>
      </c>
      <c r="J71" s="38" t="s">
        <v>72</v>
      </c>
      <c r="K71" s="38">
        <v>0</v>
      </c>
      <c r="L71" s="38" t="s">
        <v>72</v>
      </c>
      <c r="M71" s="38">
        <v>0</v>
      </c>
      <c r="N71" s="38" t="s">
        <v>72</v>
      </c>
      <c r="O71" s="38">
        <v>1162700</v>
      </c>
      <c r="P71" s="38" t="s">
        <v>72</v>
      </c>
      <c r="Q71" s="38">
        <v>536689.69</v>
      </c>
      <c r="R71" s="38" t="s">
        <v>72</v>
      </c>
      <c r="S71" s="38">
        <v>0</v>
      </c>
      <c r="T71" s="38" t="s">
        <v>72</v>
      </c>
      <c r="U71" s="38">
        <v>0</v>
      </c>
      <c r="V71" s="38" t="s">
        <v>72</v>
      </c>
      <c r="W71" s="38">
        <v>0</v>
      </c>
      <c r="X71" s="38" t="s">
        <v>72</v>
      </c>
      <c r="Y71" s="38">
        <v>0</v>
      </c>
      <c r="Z71" s="38" t="s">
        <v>72</v>
      </c>
      <c r="AA71" s="38">
        <v>536689.69</v>
      </c>
      <c r="AB71" s="39" t="s">
        <v>72</v>
      </c>
      <c r="AC71" s="40" t="s">
        <v>32</v>
      </c>
      <c r="AD71" s="40" t="s">
        <v>33</v>
      </c>
      <c r="AE71" s="41"/>
      <c r="AF71" s="42">
        <v>0</v>
      </c>
      <c r="AG71" s="27"/>
      <c r="AH71" s="2"/>
    </row>
    <row r="72" spans="1:34" ht="26.25" customHeight="1">
      <c r="A72" s="34"/>
      <c r="B72" s="31"/>
      <c r="C72" s="43"/>
      <c r="D72" s="29"/>
      <c r="E72" s="44"/>
      <c r="F72" s="44"/>
      <c r="G72" s="44"/>
      <c r="H72" s="44"/>
      <c r="I72" s="45"/>
      <c r="J72" s="44"/>
      <c r="K72" s="44"/>
      <c r="L72" s="46" t="s">
        <v>95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7"/>
      <c r="AC72" s="2">
        <v>1</v>
      </c>
      <c r="AD72" s="2"/>
      <c r="AE72" s="1"/>
      <c r="AF72" s="2"/>
      <c r="AG72" s="2" t="s">
        <v>96</v>
      </c>
      <c r="AH72" s="2"/>
    </row>
    <row r="73" spans="1:34" ht="15" customHeight="1">
      <c r="A73" s="34"/>
      <c r="B73" s="26"/>
      <c r="C73" s="60">
        <v>15000</v>
      </c>
      <c r="D73" s="61" t="s">
        <v>31</v>
      </c>
      <c r="E73" s="62">
        <f>E77+E81</f>
        <v>-2646745.7800000003</v>
      </c>
      <c r="F73" s="62"/>
      <c r="G73" s="62"/>
      <c r="H73" s="62"/>
      <c r="I73" s="63"/>
      <c r="J73" s="62"/>
      <c r="K73" s="62"/>
      <c r="L73" s="64" t="s">
        <v>97</v>
      </c>
      <c r="M73" s="62"/>
      <c r="N73" s="62"/>
      <c r="O73" s="62">
        <f>O77+O81</f>
        <v>-2646745.7800000003</v>
      </c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2">
        <v>1</v>
      </c>
      <c r="AD73" s="2"/>
      <c r="AE73" s="1"/>
      <c r="AF73" s="2"/>
      <c r="AG73" s="2" t="s">
        <v>96</v>
      </c>
      <c r="AH73" s="2"/>
    </row>
    <row r="74" spans="1:34" ht="12.75" customHeight="1">
      <c r="A74" s="34"/>
      <c r="B74" s="35" t="s">
        <v>45</v>
      </c>
      <c r="C74" s="36" t="s">
        <v>35</v>
      </c>
      <c r="D74" s="37"/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9">
        <v>0</v>
      </c>
      <c r="AC74" s="1" t="s">
        <v>98</v>
      </c>
      <c r="AD74" s="1">
        <v>1</v>
      </c>
      <c r="AE74" s="2"/>
      <c r="AF74" s="48">
        <v>0</v>
      </c>
      <c r="AG74" s="2"/>
      <c r="AH74" s="2"/>
    </row>
    <row r="75" spans="1:34" ht="12.75" customHeight="1">
      <c r="A75" s="34"/>
      <c r="B75" s="35" t="s">
        <v>99</v>
      </c>
      <c r="C75" s="36">
        <v>15001</v>
      </c>
      <c r="D75" s="37" t="s">
        <v>37</v>
      </c>
      <c r="E75" s="38">
        <f>-2099949.26</f>
        <v>-2099949.26</v>
      </c>
      <c r="F75" s="38" t="s">
        <v>72</v>
      </c>
      <c r="G75" s="38">
        <v>0</v>
      </c>
      <c r="H75" s="38" t="s">
        <v>72</v>
      </c>
      <c r="I75" s="38">
        <v>0</v>
      </c>
      <c r="J75" s="38" t="s">
        <v>72</v>
      </c>
      <c r="K75" s="38">
        <v>0</v>
      </c>
      <c r="L75" s="38" t="s">
        <v>72</v>
      </c>
      <c r="M75" s="38">
        <v>0</v>
      </c>
      <c r="N75" s="38" t="s">
        <v>72</v>
      </c>
      <c r="O75" s="38">
        <f>E75</f>
        <v>-2099949.26</v>
      </c>
      <c r="P75" s="38" t="s">
        <v>72</v>
      </c>
      <c r="Q75" s="38" t="s">
        <v>72</v>
      </c>
      <c r="R75" s="38" t="s">
        <v>72</v>
      </c>
      <c r="S75" s="38" t="s">
        <v>72</v>
      </c>
      <c r="T75" s="38" t="s">
        <v>72</v>
      </c>
      <c r="U75" s="38" t="s">
        <v>72</v>
      </c>
      <c r="V75" s="38" t="s">
        <v>72</v>
      </c>
      <c r="W75" s="38" t="s">
        <v>72</v>
      </c>
      <c r="X75" s="38" t="s">
        <v>72</v>
      </c>
      <c r="Y75" s="38" t="s">
        <v>72</v>
      </c>
      <c r="Z75" s="38" t="s">
        <v>72</v>
      </c>
      <c r="AA75" s="38" t="s">
        <v>72</v>
      </c>
      <c r="AB75" s="39">
        <v>0</v>
      </c>
      <c r="AC75" s="1" t="s">
        <v>98</v>
      </c>
      <c r="AD75" s="1" t="s">
        <v>33</v>
      </c>
      <c r="AE75" s="2"/>
      <c r="AF75" s="48">
        <v>0</v>
      </c>
      <c r="AG75" s="2"/>
      <c r="AH75" s="2"/>
    </row>
    <row r="76" spans="1:34" ht="12.75" customHeight="1">
      <c r="A76" s="34"/>
      <c r="B76" s="35" t="s">
        <v>88</v>
      </c>
      <c r="C76" s="36" t="s">
        <v>35</v>
      </c>
      <c r="D76" s="37"/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9">
        <v>0</v>
      </c>
      <c r="AC76" s="1" t="s">
        <v>98</v>
      </c>
      <c r="AD76" s="1">
        <v>1</v>
      </c>
      <c r="AE76" s="2"/>
      <c r="AF76" s="48">
        <v>0</v>
      </c>
      <c r="AG76" s="2"/>
      <c r="AH76" s="2"/>
    </row>
    <row r="77" spans="1:34" ht="12.75" customHeight="1">
      <c r="A77" s="34"/>
      <c r="B77" s="35" t="s">
        <v>100</v>
      </c>
      <c r="C77" s="36">
        <v>15100</v>
      </c>
      <c r="D77" s="37" t="s">
        <v>31</v>
      </c>
      <c r="E77" s="38">
        <v>-1206589.26</v>
      </c>
      <c r="F77" s="38" t="s">
        <v>72</v>
      </c>
      <c r="G77" s="38">
        <v>0</v>
      </c>
      <c r="H77" s="38" t="s">
        <v>72</v>
      </c>
      <c r="I77" s="38">
        <v>0</v>
      </c>
      <c r="J77" s="38" t="s">
        <v>72</v>
      </c>
      <c r="K77" s="38">
        <v>0</v>
      </c>
      <c r="L77" s="38" t="s">
        <v>72</v>
      </c>
      <c r="M77" s="38">
        <v>0</v>
      </c>
      <c r="N77" s="38" t="s">
        <v>72</v>
      </c>
      <c r="O77" s="38">
        <f>E77</f>
        <v>-1206589.26</v>
      </c>
      <c r="P77" s="38" t="s">
        <v>72</v>
      </c>
      <c r="Q77" s="38" t="s">
        <v>72</v>
      </c>
      <c r="R77" s="38" t="s">
        <v>72</v>
      </c>
      <c r="S77" s="38" t="s">
        <v>72</v>
      </c>
      <c r="T77" s="38" t="s">
        <v>72</v>
      </c>
      <c r="U77" s="38" t="s">
        <v>72</v>
      </c>
      <c r="V77" s="38" t="s">
        <v>72</v>
      </c>
      <c r="W77" s="38" t="s">
        <v>72</v>
      </c>
      <c r="X77" s="38" t="s">
        <v>72</v>
      </c>
      <c r="Y77" s="38" t="s">
        <v>72</v>
      </c>
      <c r="Z77" s="38" t="s">
        <v>72</v>
      </c>
      <c r="AA77" s="38" t="s">
        <v>72</v>
      </c>
      <c r="AB77" s="39">
        <v>0</v>
      </c>
      <c r="AC77" s="1" t="s">
        <v>98</v>
      </c>
      <c r="AD77" s="1" t="s">
        <v>33</v>
      </c>
      <c r="AE77" s="2"/>
      <c r="AF77" s="48">
        <v>0</v>
      </c>
      <c r="AG77" s="2"/>
      <c r="AH77" s="2"/>
    </row>
    <row r="78" spans="1:34" ht="12.75" customHeight="1">
      <c r="A78" s="34"/>
      <c r="B78" s="35" t="s">
        <v>45</v>
      </c>
      <c r="C78" s="36" t="s">
        <v>35</v>
      </c>
      <c r="D78" s="37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9">
        <v>0</v>
      </c>
      <c r="AC78" s="1" t="s">
        <v>98</v>
      </c>
      <c r="AD78" s="1">
        <v>1</v>
      </c>
      <c r="AE78" s="2"/>
      <c r="AF78" s="48">
        <v>0</v>
      </c>
      <c r="AG78" s="2"/>
      <c r="AH78" s="2"/>
    </row>
    <row r="79" spans="1:34" ht="12.75" customHeight="1">
      <c r="A79" s="34"/>
      <c r="B79" s="35" t="s">
        <v>99</v>
      </c>
      <c r="C79" s="36">
        <v>15101</v>
      </c>
      <c r="D79" s="37" t="s">
        <v>37</v>
      </c>
      <c r="E79" s="38">
        <v>-949361.07</v>
      </c>
      <c r="F79" s="38" t="s">
        <v>72</v>
      </c>
      <c r="G79" s="38">
        <v>0</v>
      </c>
      <c r="H79" s="38" t="s">
        <v>72</v>
      </c>
      <c r="I79" s="38">
        <v>0</v>
      </c>
      <c r="J79" s="38" t="s">
        <v>72</v>
      </c>
      <c r="K79" s="38">
        <v>0</v>
      </c>
      <c r="L79" s="38" t="s">
        <v>72</v>
      </c>
      <c r="M79" s="38">
        <v>0</v>
      </c>
      <c r="N79" s="38" t="s">
        <v>72</v>
      </c>
      <c r="O79" s="38">
        <f>E79</f>
        <v>-949361.07</v>
      </c>
      <c r="P79" s="38" t="s">
        <v>72</v>
      </c>
      <c r="Q79" s="38" t="s">
        <v>72</v>
      </c>
      <c r="R79" s="38" t="s">
        <v>72</v>
      </c>
      <c r="S79" s="38" t="s">
        <v>72</v>
      </c>
      <c r="T79" s="38" t="s">
        <v>72</v>
      </c>
      <c r="U79" s="38" t="s">
        <v>72</v>
      </c>
      <c r="V79" s="38" t="s">
        <v>72</v>
      </c>
      <c r="W79" s="38" t="s">
        <v>72</v>
      </c>
      <c r="X79" s="38" t="s">
        <v>72</v>
      </c>
      <c r="Y79" s="38" t="s">
        <v>72</v>
      </c>
      <c r="Z79" s="38" t="s">
        <v>72</v>
      </c>
      <c r="AA79" s="38" t="s">
        <v>72</v>
      </c>
      <c r="AB79" s="39">
        <v>0</v>
      </c>
      <c r="AC79" s="1" t="s">
        <v>98</v>
      </c>
      <c r="AD79" s="1" t="s">
        <v>33</v>
      </c>
      <c r="AE79" s="2"/>
      <c r="AF79" s="48">
        <v>0</v>
      </c>
      <c r="AG79" s="2"/>
      <c r="AH79" s="2"/>
    </row>
    <row r="80" spans="1:34" ht="12.75" customHeight="1">
      <c r="A80" s="34"/>
      <c r="B80" s="35" t="s">
        <v>45</v>
      </c>
      <c r="C80" s="36" t="s">
        <v>35</v>
      </c>
      <c r="D80" s="37"/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9">
        <v>0</v>
      </c>
      <c r="AC80" s="1" t="s">
        <v>98</v>
      </c>
      <c r="AD80" s="1">
        <v>1</v>
      </c>
      <c r="AE80" s="2"/>
      <c r="AF80" s="48">
        <v>0</v>
      </c>
      <c r="AG80" s="2"/>
      <c r="AH80" s="2"/>
    </row>
    <row r="81" spans="1:34" ht="12.75" customHeight="1">
      <c r="A81" s="34"/>
      <c r="B81" s="35" t="s">
        <v>99</v>
      </c>
      <c r="C81" s="36">
        <v>15171</v>
      </c>
      <c r="D81" s="37" t="s">
        <v>37</v>
      </c>
      <c r="E81" s="38">
        <v>-1440156.52</v>
      </c>
      <c r="F81" s="38" t="s">
        <v>72</v>
      </c>
      <c r="G81" s="38">
        <v>0</v>
      </c>
      <c r="H81" s="38" t="s">
        <v>72</v>
      </c>
      <c r="I81" s="38">
        <v>0</v>
      </c>
      <c r="J81" s="38" t="s">
        <v>72</v>
      </c>
      <c r="K81" s="38">
        <v>0</v>
      </c>
      <c r="L81" s="38" t="s">
        <v>72</v>
      </c>
      <c r="M81" s="38">
        <v>0</v>
      </c>
      <c r="N81" s="38" t="s">
        <v>72</v>
      </c>
      <c r="O81" s="38">
        <f>E81</f>
        <v>-1440156.52</v>
      </c>
      <c r="P81" s="38" t="s">
        <v>72</v>
      </c>
      <c r="Q81" s="38" t="s">
        <v>72</v>
      </c>
      <c r="R81" s="38" t="s">
        <v>72</v>
      </c>
      <c r="S81" s="38" t="s">
        <v>72</v>
      </c>
      <c r="T81" s="38" t="s">
        <v>72</v>
      </c>
      <c r="U81" s="38" t="s">
        <v>72</v>
      </c>
      <c r="V81" s="38" t="s">
        <v>72</v>
      </c>
      <c r="W81" s="38" t="s">
        <v>72</v>
      </c>
      <c r="X81" s="38" t="s">
        <v>72</v>
      </c>
      <c r="Y81" s="38" t="s">
        <v>72</v>
      </c>
      <c r="Z81" s="38" t="s">
        <v>72</v>
      </c>
      <c r="AA81" s="38" t="s">
        <v>72</v>
      </c>
      <c r="AB81" s="39">
        <v>0</v>
      </c>
      <c r="AC81" s="1" t="s">
        <v>98</v>
      </c>
      <c r="AD81" s="1" t="s">
        <v>33</v>
      </c>
      <c r="AE81" s="2"/>
      <c r="AF81" s="48">
        <v>0</v>
      </c>
      <c r="AG81" s="2"/>
      <c r="AH81" s="2"/>
    </row>
    <row r="82" spans="1:34" ht="12.75" customHeight="1">
      <c r="A82" s="34"/>
      <c r="B82" s="35" t="s">
        <v>45</v>
      </c>
      <c r="C82" s="36" t="s">
        <v>35</v>
      </c>
      <c r="D82" s="37"/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9">
        <v>0</v>
      </c>
      <c r="AC82" s="1" t="s">
        <v>98</v>
      </c>
      <c r="AD82" s="1">
        <v>1</v>
      </c>
      <c r="AE82" s="2"/>
      <c r="AF82" s="48">
        <v>0</v>
      </c>
      <c r="AG82" s="2"/>
      <c r="AH82" s="2"/>
    </row>
    <row r="83" spans="1:34" ht="12.75" customHeight="1">
      <c r="A83" s="34"/>
      <c r="B83" s="35" t="s">
        <v>99</v>
      </c>
      <c r="C83" s="36">
        <v>15201</v>
      </c>
      <c r="D83" s="37" t="s">
        <v>37</v>
      </c>
      <c r="E83" s="38">
        <v>-1150588.19</v>
      </c>
      <c r="F83" s="38" t="s">
        <v>72</v>
      </c>
      <c r="G83" s="38">
        <v>0</v>
      </c>
      <c r="H83" s="38" t="s">
        <v>72</v>
      </c>
      <c r="I83" s="38">
        <v>0</v>
      </c>
      <c r="J83" s="38" t="s">
        <v>72</v>
      </c>
      <c r="K83" s="38">
        <v>0</v>
      </c>
      <c r="L83" s="38" t="s">
        <v>72</v>
      </c>
      <c r="M83" s="38">
        <v>0</v>
      </c>
      <c r="N83" s="38" t="s">
        <v>72</v>
      </c>
      <c r="O83" s="38">
        <v>-1150588.19</v>
      </c>
      <c r="P83" s="38" t="s">
        <v>72</v>
      </c>
      <c r="Q83" s="38" t="s">
        <v>72</v>
      </c>
      <c r="R83" s="38" t="s">
        <v>72</v>
      </c>
      <c r="S83" s="38" t="s">
        <v>72</v>
      </c>
      <c r="T83" s="38" t="s">
        <v>72</v>
      </c>
      <c r="U83" s="38" t="s">
        <v>72</v>
      </c>
      <c r="V83" s="38" t="s">
        <v>72</v>
      </c>
      <c r="W83" s="38" t="s">
        <v>72</v>
      </c>
      <c r="X83" s="38" t="s">
        <v>72</v>
      </c>
      <c r="Y83" s="38" t="s">
        <v>72</v>
      </c>
      <c r="Z83" s="38" t="s">
        <v>72</v>
      </c>
      <c r="AA83" s="38" t="s">
        <v>72</v>
      </c>
      <c r="AB83" s="39">
        <v>0</v>
      </c>
      <c r="AC83" s="1" t="s">
        <v>98</v>
      </c>
      <c r="AD83" s="1" t="s">
        <v>33</v>
      </c>
      <c r="AE83" s="2"/>
      <c r="AF83" s="48">
        <v>0</v>
      </c>
      <c r="AG83" s="2"/>
      <c r="AH83" s="2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"/>
      <c r="AF84" s="2"/>
      <c r="AG84" s="2"/>
      <c r="AH84" s="2"/>
    </row>
    <row r="85" spans="1:34" ht="20.25" customHeight="1">
      <c r="A85" s="27"/>
      <c r="B85" s="27" t="s">
        <v>101</v>
      </c>
      <c r="C85" s="27"/>
      <c r="D85" s="27"/>
      <c r="E85" s="49" t="s">
        <v>107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"/>
      <c r="AF85" s="2"/>
      <c r="AG85" s="2"/>
      <c r="AH85" s="2"/>
    </row>
    <row r="86" spans="1:34" ht="11.25" customHeight="1">
      <c r="A86" s="27"/>
      <c r="B86" s="27"/>
      <c r="C86" s="50" t="s">
        <v>102</v>
      </c>
      <c r="D86" s="27"/>
      <c r="E86" s="27" t="s">
        <v>103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"/>
      <c r="AF86" s="2"/>
      <c r="AG86" s="2"/>
      <c r="AH86" s="2"/>
    </row>
    <row r="87" spans="1:34" ht="20.25" customHeight="1">
      <c r="A87" s="27"/>
      <c r="B87" s="27" t="s">
        <v>104</v>
      </c>
      <c r="C87" s="27"/>
      <c r="D87" s="27"/>
      <c r="E87" s="27" t="s">
        <v>108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"/>
      <c r="AF87" s="2"/>
      <c r="AG87" s="2"/>
      <c r="AH87" s="2"/>
    </row>
    <row r="88" spans="1:34" ht="11.25" customHeight="1">
      <c r="A88" s="27"/>
      <c r="B88" s="27"/>
      <c r="C88" s="50" t="s">
        <v>102</v>
      </c>
      <c r="D88" s="27"/>
      <c r="E88" s="27" t="s">
        <v>103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"/>
      <c r="AF88" s="2"/>
      <c r="AG88" s="2"/>
      <c r="AH88" s="2"/>
    </row>
    <row r="89" spans="1:34" ht="20.25" customHeight="1">
      <c r="A89" s="27"/>
      <c r="B89" s="27" t="s">
        <v>105</v>
      </c>
      <c r="C89" s="27"/>
      <c r="D89" s="27"/>
      <c r="E89" s="49" t="s">
        <v>108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"/>
      <c r="AF89" s="2"/>
      <c r="AG89" s="2"/>
      <c r="AH89" s="2"/>
    </row>
    <row r="90" spans="1:34" ht="11.25" customHeight="1">
      <c r="A90" s="27"/>
      <c r="B90" s="27"/>
      <c r="C90" s="50" t="s">
        <v>102</v>
      </c>
      <c r="D90" s="27"/>
      <c r="E90" s="27" t="s">
        <v>103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"/>
      <c r="AF90" s="2"/>
      <c r="AG90" s="2"/>
      <c r="AH90" s="2"/>
    </row>
    <row r="91" spans="1:34" ht="11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"/>
      <c r="AF91" s="2"/>
      <c r="AG91" s="2"/>
      <c r="AH91" s="2"/>
    </row>
    <row r="92" spans="1:34" ht="11.25" customHeight="1">
      <c r="A92" s="27"/>
      <c r="B92" s="51" t="s">
        <v>106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"/>
      <c r="AF92" s="2"/>
      <c r="AG92" s="2"/>
      <c r="AH92" s="2"/>
    </row>
    <row r="93" spans="1:34" ht="3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"/>
      <c r="AF93" s="2"/>
      <c r="AG93" s="2"/>
      <c r="AH93" s="2"/>
    </row>
  </sheetData>
  <mergeCells count="17">
    <mergeCell ref="AA12:AB12"/>
    <mergeCell ref="K12:L12"/>
    <mergeCell ref="U12:V12"/>
    <mergeCell ref="M12:N12"/>
    <mergeCell ref="O12:P12"/>
    <mergeCell ref="S12:T12"/>
    <mergeCell ref="Q12:R12"/>
    <mergeCell ref="Y12:Z12"/>
    <mergeCell ref="B2:Y2"/>
    <mergeCell ref="B3:Y3"/>
    <mergeCell ref="B11:B13"/>
    <mergeCell ref="C11:C13"/>
    <mergeCell ref="D11:D13"/>
    <mergeCell ref="E12:F12"/>
    <mergeCell ref="G12:H12"/>
    <mergeCell ref="I12:J12"/>
    <mergeCell ref="W12:X12"/>
  </mergeCells>
  <printOptions/>
  <pageMargins left="0.7480314960629921" right="0.1968503937007874" top="0.5905511811023623" bottom="0" header="0.5118110236220472" footer="0.5118110236220472"/>
  <pageSetup fitToHeight="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</dc:creator>
  <cp:keywords/>
  <dc:description/>
  <cp:lastModifiedBy>Михайлова Ольга</cp:lastModifiedBy>
  <cp:lastPrinted>2014-09-04T13:13:29Z</cp:lastPrinted>
  <dcterms:created xsi:type="dcterms:W3CDTF">2014-09-03T04:55:55Z</dcterms:created>
  <dcterms:modified xsi:type="dcterms:W3CDTF">2014-09-05T07:52:24Z</dcterms:modified>
  <cp:category/>
  <cp:version/>
  <cp:contentType/>
  <cp:contentStatus/>
</cp:coreProperties>
</file>