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правочная таблица" sheetId="1" r:id="rId1"/>
  </sheets>
  <definedNames>
    <definedName name="__bookmark_1">'Справочная таблица'!$A$1:$L$10</definedName>
    <definedName name="__bookmark_10">'Справочная таблица'!$A$81:$H$83</definedName>
    <definedName name="__bookmark_2">'Справочная таблица'!$A$11:$L$31</definedName>
    <definedName name="__bookmark_3">'Справочная таблица'!$A$32:$L$36</definedName>
    <definedName name="__bookmark_4">'Справочная таблица'!$A$37:$L$37</definedName>
    <definedName name="__bookmark_5">'Справочная таблица'!$A$38:$L$40</definedName>
    <definedName name="__bookmark_6">'Справочная таблица'!$A$41:$L$47</definedName>
    <definedName name="__bookmark_7">'Справочная таблица'!$A$48:$L$62</definedName>
    <definedName name="__bookmark_8">'Справочная таблица'!$A$63:$L$72</definedName>
    <definedName name="__bookmark_9">'Справочная таблица'!$A$73:$L$80</definedName>
    <definedName name="_xlnm.Print_Titles" localSheetId="0">'Справочная таблица'!$11:$15</definedName>
  </definedNames>
  <calcPr fullCalcOnLoad="1"/>
</workbook>
</file>

<file path=xl/sharedStrings.xml><?xml version="1.0" encoding="utf-8"?>
<sst xmlns="http://schemas.openxmlformats.org/spreadsheetml/2006/main" count="315" uniqueCount="170">
  <si>
    <t>Справочная таблица к отчету об исполнении консолидированного бюджета субъекта Российской Федерации</t>
  </si>
  <si>
    <t>КОДЫ</t>
  </si>
  <si>
    <t>Форма по ОКУД</t>
  </si>
  <si>
    <t>0503387</t>
  </si>
  <si>
    <t>на 1 апреля 2015 г.</t>
  </si>
  <si>
    <t>Дата</t>
  </si>
  <si>
    <t>Наименование органа, организующего исполнение бюджета</t>
  </si>
  <si>
    <t>Администрация городского поселения Кондинское</t>
  </si>
  <si>
    <t>по ОКПО</t>
  </si>
  <si>
    <t>79534319</t>
  </si>
  <si>
    <t>Наименование бюджета</t>
  </si>
  <si>
    <t>Бюджет Кондинского городского поселения</t>
  </si>
  <si>
    <t>по ОКТМО</t>
  </si>
  <si>
    <t>71816151000</t>
  </si>
  <si>
    <t>Периодичность:</t>
  </si>
  <si>
    <t>месячная</t>
  </si>
  <si>
    <t>Единица измерения:</t>
  </si>
  <si>
    <t>руб.</t>
  </si>
  <si>
    <t>по ОКЕИ</t>
  </si>
  <si>
    <t>383</t>
  </si>
  <si>
    <t>Наименование показателя</t>
  </si>
  <si>
    <t>Код строки</t>
  </si>
  <si>
    <t>Код расхода по классификации расходов бюджета</t>
  </si>
  <si>
    <t>Утверждено законом о бюджете, нормативными правовыми актами о бюджете</t>
  </si>
  <si>
    <t>Исполнено</t>
  </si>
  <si>
    <t>консолидированный бюджет субъекта Российской Федерации</t>
  </si>
  <si>
    <t>бюджеты городских и сельских поселений</t>
  </si>
  <si>
    <t>раздел (подраздел)</t>
  </si>
  <si>
    <t>КОСГУ</t>
  </si>
  <si>
    <t>Всего:</t>
  </si>
  <si>
    <t>в т.ч. средства федерального бюджета</t>
  </si>
  <si>
    <t>1</t>
  </si>
  <si>
    <t>2</t>
  </si>
  <si>
    <t>3</t>
  </si>
  <si>
    <t>4</t>
  </si>
  <si>
    <t>5</t>
  </si>
  <si>
    <t>6</t>
  </si>
  <si>
    <t>15</t>
  </si>
  <si>
    <t>16</t>
  </si>
  <si>
    <t>17</t>
  </si>
  <si>
    <t>18</t>
  </si>
  <si>
    <t>27</t>
  </si>
  <si>
    <t>28</t>
  </si>
  <si>
    <t>Раздел I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</si>
  <si>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</si>
  <si>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</si>
  <si>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</si>
  <si>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000</t>
  </si>
  <si>
    <t>из них расходы на: заработную плату</t>
  </si>
  <si>
    <t>00210</t>
  </si>
  <si>
    <t>211</t>
  </si>
  <si>
    <t>муниципальных служащих, работников, замещающих муниципальные должности</t>
  </si>
  <si>
    <t>00211</t>
  </si>
  <si>
    <t>работников, переведенных на новые системы оплаты труда</t>
  </si>
  <si>
    <t>00212</t>
  </si>
  <si>
    <t>прочие выплаты</t>
  </si>
  <si>
    <t>00220</t>
  </si>
  <si>
    <t>212</t>
  </si>
  <si>
    <t>00221</t>
  </si>
  <si>
    <t>начисления на выплаты по оплате труда</t>
  </si>
  <si>
    <t>00230</t>
  </si>
  <si>
    <t>213</t>
  </si>
  <si>
    <t>00231</t>
  </si>
  <si>
    <t>00232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</si>
  <si>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</si>
  <si>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</si>
  <si>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r>
      <t xml:space="preserve">
</t>
    </r>
    <r>
      <rPr>
        <b/>
        <sz val="8"/>
        <color indexed="8"/>
        <rFont val="Arial Cyr"/>
        <family val="0"/>
      </rPr>
      <t>из них: заработная плата</t>
    </r>
  </si>
  <si>
    <t>00301</t>
  </si>
  <si>
    <t>00303</t>
  </si>
  <si>
    <t>Государственная регистрация актов гражданского состояния</t>
  </si>
  <si>
    <t>00700</t>
  </si>
  <si>
    <t>0304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</si>
  <si>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</si>
  <si>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</si>
  <si>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</si>
  <si>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</si>
  <si>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</si>
  <si>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</si>
  <si>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</si>
  <si>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Расходы дорожных фондов</t>
  </si>
  <si>
    <t>02530</t>
  </si>
  <si>
    <t>содержание сети автомобильных дорог общего пользования и искусственных сооружений на них</t>
  </si>
  <si>
    <t>02538</t>
  </si>
  <si>
    <t>Поддержка жилищного хозяйства, всего</t>
  </si>
  <si>
    <t>02800</t>
  </si>
  <si>
    <t>0501</t>
  </si>
  <si>
    <t>Поддержка коммунального хозяйства, всего</t>
  </si>
  <si>
    <t>03000</t>
  </si>
  <si>
    <t>0502</t>
  </si>
  <si>
    <t>Благоустройство</t>
  </si>
  <si>
    <t>03100</t>
  </si>
  <si>
    <t>0503</t>
  </si>
  <si>
    <t>Социальное обеспечение</t>
  </si>
  <si>
    <t>06100</t>
  </si>
  <si>
    <t>260</t>
  </si>
  <si>
    <t>Региональные и муниципальные программы (без ФАИП)</t>
  </si>
  <si>
    <t>10100</t>
  </si>
  <si>
    <t>ОСТАТКИ СРЕДСТВ БЮДЖЕТОВ НА ОТЧЕТНУЮ ДАТУ:</t>
  </si>
  <si>
    <t>10800</t>
  </si>
  <si>
    <r>
      <t xml:space="preserve">
</t>
    </r>
    <r>
      <rPr>
        <b/>
        <sz val="8"/>
        <color indexed="8"/>
        <rFont val="Arial Cyr"/>
        <family val="0"/>
      </rPr>
      <t>из них: остатки целевых средств бюджетов</t>
    </r>
  </si>
  <si>
    <t>10801</t>
  </si>
  <si>
    <t>Расходы на содержание недвижимого имущества, всего:</t>
  </si>
  <si>
    <t>12100</t>
  </si>
  <si>
    <t>в том числе на: содержание в чистоте помещений, зданий, дворов, иного имущества</t>
  </si>
  <si>
    <t>12101</t>
  </si>
  <si>
    <t>Прочие работы, услуги, всего:</t>
  </si>
  <si>
    <t>12200</t>
  </si>
  <si>
    <t>226</t>
  </si>
  <si>
    <t>услуги в области информационных технологий</t>
  </si>
  <si>
    <t>12208</t>
  </si>
  <si>
    <t>Прочие расходы, всего:</t>
  </si>
  <si>
    <t>12300</t>
  </si>
  <si>
    <t>290</t>
  </si>
  <si>
    <t>в том числе на: 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</si>
  <si>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</si>
  <si>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</si>
  <si>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</si>
  <si>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Расходы на капитальные вложения учреждений</t>
  </si>
  <si>
    <t>12500</t>
  </si>
  <si>
    <t>Расходы учреждений на оплату коммунальных услуг</t>
  </si>
  <si>
    <t>12600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</si>
  <si>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</si>
  <si>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</si>
  <si>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r>
      <t xml:space="preserve">
</t>
    </r>
    <r>
      <rPr>
        <b/>
        <sz val="8"/>
        <color indexed="8"/>
        <rFont val="Arial Cyr"/>
        <family val="0"/>
      </rPr>
      <t>в том числе: в сфере образования</t>
    </r>
  </si>
  <si>
    <t>13100</t>
  </si>
  <si>
    <t>0700</t>
  </si>
  <si>
    <t>в сфере культуры и кинематографии</t>
  </si>
  <si>
    <t>13200</t>
  </si>
  <si>
    <t>0800</t>
  </si>
  <si>
    <t>в других сферах</t>
  </si>
  <si>
    <t>13600</t>
  </si>
  <si>
    <t>Начисления на выплаты по оплате труда</t>
  </si>
  <si>
    <t>14000</t>
  </si>
  <si>
    <t>14100</t>
  </si>
  <si>
    <t>14200</t>
  </si>
  <si>
    <t>14600</t>
  </si>
  <si>
    <t>Прирост расходов по фонду оплаты труда (с начислениями) к отчетному финансовому году</t>
  </si>
  <si>
    <t>15000</t>
  </si>
  <si>
    <r>
      <t xml:space="preserve">
</t>
    </r>
    <r>
      <rPr>
        <b/>
        <sz val="8"/>
        <color indexed="8"/>
        <rFont val="Arial Cyr"/>
        <family val="0"/>
      </rPr>
      <t>из них: прирост заработной платы</t>
    </r>
  </si>
  <si>
    <t>15001</t>
  </si>
  <si>
    <r>
      <t xml:space="preserve">
</t>
    </r>
    <r>
      <rPr>
        <b/>
        <sz val="8"/>
        <color indexed="8"/>
        <rFont val="Arial Cyr"/>
        <family val="0"/>
      </rPr>
      <t>в том числе: работников образования</t>
    </r>
  </si>
  <si>
    <t>15100</t>
  </si>
  <si>
    <t>работников культуры</t>
  </si>
  <si>
    <t>15200</t>
  </si>
  <si>
    <t>15201</t>
  </si>
  <si>
    <t>Раздел II "Показатели с учетом финансово-хозяйственной деятельности учреждений за счет всех источников финансирования"</t>
  </si>
  <si>
    <t>(по состоянию на 1 апреля, 1 июля, 1 октября текущего финансового года и 1 января года, следующего за отчетным)</t>
  </si>
  <si>
    <t>22500</t>
  </si>
  <si>
    <t>22600</t>
  </si>
  <si>
    <t>Расходы на заработную плату работникам учреждений</t>
  </si>
  <si>
    <t>23000</t>
  </si>
  <si>
    <t>23100</t>
  </si>
  <si>
    <t>23200</t>
  </si>
  <si>
    <t>23600</t>
  </si>
  <si>
    <t>24000</t>
  </si>
  <si>
    <t>24100</t>
  </si>
  <si>
    <t>24200</t>
  </si>
  <si>
    <t>24600</t>
  </si>
  <si>
    <t>25000</t>
  </si>
  <si>
    <t>25001</t>
  </si>
  <si>
    <t>25100</t>
  </si>
  <si>
    <t>25101</t>
  </si>
  <si>
    <t>работникоа культуры</t>
  </si>
  <si>
    <t>25200</t>
  </si>
  <si>
    <t>25201</t>
  </si>
  <si>
    <t>Руководитель финансового органа:</t>
  </si>
  <si>
    <t>Дерябин Сергей Александрович</t>
  </si>
  <si>
    <t>(подпись)</t>
  </si>
  <si>
    <t>(расшифровка подписи)</t>
  </si>
  <si>
    <t>7 апреля 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</si>
</sst>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1010419]dd\.mm\.yyyy"/>
    <numFmt numFmtId="173" formatCode="&quot;&quot;###,##0.00"/>
  </numFmts>
  <fonts count="11">
    <font>
      <sz val="10"/>
      <name val="Arial"/>
      <family val="0"/>
    </font>
    <font>
      <b/>
      <sz val="12"/>
      <color indexed="8"/>
      <name val="Arial"/>
      <family val="0"/>
    </font>
    <font>
      <sz val="8"/>
      <color indexed="8"/>
      <name val="Arial Cyr"/>
      <family val="0"/>
    </font>
    <font>
      <u val="single"/>
      <sz val="8"/>
      <color indexed="8"/>
      <name val="Arial Cyr"/>
      <family val="0"/>
    </font>
    <font>
      <sz val="11"/>
      <name val="Arial"/>
      <family val="0"/>
    </font>
    <font>
      <sz val="7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i/>
      <sz val="8"/>
      <color indexed="8"/>
      <name val="Arial Cyr"/>
      <family val="0"/>
    </font>
    <font>
      <sz val="5"/>
      <color indexed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172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3" fontId="8" fillId="0" borderId="6" xfId="0" applyFont="1" applyBorder="1" applyAlignment="1">
      <alignment horizontal="right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tabSelected="1" workbookViewId="0" topLeftCell="A1">
      <selection activeCell="A3" sqref="A3:K3"/>
    </sheetView>
  </sheetViews>
  <sheetFormatPr defaultColWidth="9.140625" defaultRowHeight="12.75"/>
  <cols>
    <col min="1" max="1" width="18.140625" style="0" customWidth="1"/>
    <col min="2" max="2" width="6.00390625" style="0" customWidth="1"/>
    <col min="3" max="3" width="10.00390625" style="0" customWidth="1"/>
    <col min="4" max="4" width="8.57421875" style="0" customWidth="1"/>
    <col min="5" max="5" width="12.00390625" style="0" customWidth="1"/>
    <col min="6" max="6" width="11.00390625" style="0" customWidth="1"/>
    <col min="7" max="7" width="12.00390625" style="0" customWidth="1"/>
    <col min="8" max="8" width="11.00390625" style="0" customWidth="1"/>
    <col min="9" max="9" width="11.140625" style="0" customWidth="1"/>
    <col min="10" max="10" width="11.00390625" style="0" customWidth="1"/>
    <col min="11" max="11" width="11.7109375" style="0" customWidth="1"/>
    <col min="12" max="12" width="11.00390625" style="0" customWidth="1"/>
  </cols>
  <sheetData>
    <row r="1" spans="1:12" ht="33" customHeight="1">
      <c r="A1" s="42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32"/>
      <c r="B3" s="24"/>
      <c r="C3" s="24"/>
      <c r="D3" s="24"/>
      <c r="E3" s="24"/>
      <c r="F3" s="24"/>
      <c r="G3" s="24"/>
      <c r="H3" s="24"/>
      <c r="I3" s="24"/>
      <c r="J3" s="24"/>
      <c r="K3" s="24"/>
      <c r="L3" s="3" t="s">
        <v>1</v>
      </c>
    </row>
    <row r="4" spans="1:12" ht="12.75">
      <c r="A4" s="32"/>
      <c r="B4" s="24"/>
      <c r="C4" s="24"/>
      <c r="D4" s="24"/>
      <c r="E4" s="24"/>
      <c r="F4" s="24"/>
      <c r="G4" s="24"/>
      <c r="H4" s="24"/>
      <c r="I4" s="24"/>
      <c r="J4" s="24"/>
      <c r="K4" s="4" t="s">
        <v>2</v>
      </c>
      <c r="L4" s="5" t="s">
        <v>3</v>
      </c>
    </row>
    <row r="5" spans="1:12" ht="12.75">
      <c r="A5" s="32"/>
      <c r="B5" s="24"/>
      <c r="C5" s="24"/>
      <c r="D5" s="43" t="s">
        <v>4</v>
      </c>
      <c r="E5" s="24"/>
      <c r="F5" s="24"/>
      <c r="G5" s="24"/>
      <c r="H5" s="24"/>
      <c r="I5" s="24"/>
      <c r="J5" s="24"/>
      <c r="K5" s="4" t="s">
        <v>5</v>
      </c>
      <c r="L5" s="6">
        <v>42095</v>
      </c>
    </row>
    <row r="6" spans="1:12" ht="33" customHeight="1">
      <c r="A6" s="26" t="s">
        <v>6</v>
      </c>
      <c r="B6" s="24"/>
      <c r="C6" s="24"/>
      <c r="D6" s="41" t="s">
        <v>7</v>
      </c>
      <c r="E6" s="24"/>
      <c r="F6" s="24"/>
      <c r="G6" s="24"/>
      <c r="H6" s="24"/>
      <c r="I6" s="24"/>
      <c r="J6" s="24"/>
      <c r="K6" s="4" t="s">
        <v>8</v>
      </c>
      <c r="L6" s="7" t="s">
        <v>9</v>
      </c>
    </row>
    <row r="7" spans="1:12" ht="12.75">
      <c r="A7" s="26" t="s">
        <v>10</v>
      </c>
      <c r="B7" s="24"/>
      <c r="C7" s="24"/>
      <c r="D7" s="41" t="s">
        <v>11</v>
      </c>
      <c r="E7" s="24"/>
      <c r="F7" s="24"/>
      <c r="G7" s="24"/>
      <c r="H7" s="24"/>
      <c r="I7" s="24"/>
      <c r="J7" s="24"/>
      <c r="K7" s="4" t="s">
        <v>12</v>
      </c>
      <c r="L7" s="8" t="s">
        <v>13</v>
      </c>
    </row>
    <row r="8" spans="1:12" ht="12.75">
      <c r="A8" s="26" t="s">
        <v>14</v>
      </c>
      <c r="B8" s="24"/>
      <c r="C8" s="24"/>
      <c r="D8" s="26" t="s">
        <v>15</v>
      </c>
      <c r="E8" s="24"/>
      <c r="F8" s="24"/>
      <c r="G8" s="24"/>
      <c r="H8" s="24"/>
      <c r="I8" s="24"/>
      <c r="J8" s="24"/>
      <c r="K8" s="1"/>
      <c r="L8" s="9"/>
    </row>
    <row r="9" spans="1:12" ht="12.75">
      <c r="A9" s="26" t="s">
        <v>16</v>
      </c>
      <c r="B9" s="24"/>
      <c r="C9" s="24"/>
      <c r="D9" s="26" t="s">
        <v>17</v>
      </c>
      <c r="E9" s="24"/>
      <c r="F9" s="24"/>
      <c r="G9" s="24"/>
      <c r="H9" s="24"/>
      <c r="I9" s="24"/>
      <c r="J9" s="24"/>
      <c r="K9" s="4" t="s">
        <v>18</v>
      </c>
      <c r="L9" s="10" t="s">
        <v>19</v>
      </c>
    </row>
    <row r="10" spans="1:12" ht="12.75">
      <c r="A10" s="32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21.75" customHeight="1">
      <c r="A11" s="33" t="s">
        <v>20</v>
      </c>
      <c r="B11" s="33" t="s">
        <v>21</v>
      </c>
      <c r="C11" s="33" t="s">
        <v>22</v>
      </c>
      <c r="D11" s="36"/>
      <c r="E11" s="33" t="s">
        <v>23</v>
      </c>
      <c r="F11" s="21"/>
      <c r="G11" s="21"/>
      <c r="H11" s="22"/>
      <c r="I11" s="39" t="s">
        <v>24</v>
      </c>
      <c r="J11" s="21"/>
      <c r="K11" s="21"/>
      <c r="L11" s="22"/>
    </row>
    <row r="12" spans="1:12" ht="57.75" customHeight="1">
      <c r="A12" s="34"/>
      <c r="B12" s="34"/>
      <c r="C12" s="37"/>
      <c r="D12" s="38"/>
      <c r="E12" s="40" t="s">
        <v>25</v>
      </c>
      <c r="F12" s="40" t="s">
        <v>25</v>
      </c>
      <c r="G12" s="40" t="s">
        <v>26</v>
      </c>
      <c r="H12" s="40" t="s">
        <v>26</v>
      </c>
      <c r="I12" s="40" t="s">
        <v>25</v>
      </c>
      <c r="J12" s="40" t="s">
        <v>25</v>
      </c>
      <c r="K12" s="40" t="s">
        <v>26</v>
      </c>
      <c r="L12" s="40" t="s">
        <v>26</v>
      </c>
    </row>
    <row r="13" spans="1:12" ht="38.25" customHeight="1">
      <c r="A13" s="35"/>
      <c r="B13" s="35"/>
      <c r="C13" s="11" t="s">
        <v>27</v>
      </c>
      <c r="D13" s="11" t="s">
        <v>28</v>
      </c>
      <c r="E13" s="14" t="s">
        <v>29</v>
      </c>
      <c r="F13" s="13" t="s">
        <v>30</v>
      </c>
      <c r="G13" s="14" t="s">
        <v>29</v>
      </c>
      <c r="H13" s="13" t="s">
        <v>30</v>
      </c>
      <c r="I13" s="14" t="s">
        <v>29</v>
      </c>
      <c r="J13" s="13" t="s">
        <v>30</v>
      </c>
      <c r="K13" s="14" t="s">
        <v>29</v>
      </c>
      <c r="L13" s="13" t="s">
        <v>30</v>
      </c>
    </row>
    <row r="14" spans="1:12" ht="12.75">
      <c r="A14" s="12" t="s">
        <v>31</v>
      </c>
      <c r="B14" s="12" t="s">
        <v>32</v>
      </c>
      <c r="C14" s="12" t="s">
        <v>33</v>
      </c>
      <c r="D14" s="12" t="s">
        <v>34</v>
      </c>
      <c r="E14" s="12" t="s">
        <v>35</v>
      </c>
      <c r="F14" s="12" t="s">
        <v>36</v>
      </c>
      <c r="G14" s="12" t="s">
        <v>37</v>
      </c>
      <c r="H14" s="12" t="s">
        <v>38</v>
      </c>
      <c r="I14" s="12" t="s">
        <v>39</v>
      </c>
      <c r="J14" s="12" t="s">
        <v>40</v>
      </c>
      <c r="K14" s="12" t="s">
        <v>41</v>
      </c>
      <c r="L14" s="12" t="s">
        <v>42</v>
      </c>
    </row>
    <row r="15" spans="1:12" ht="14.25">
      <c r="A15" s="20" t="s">
        <v>43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/>
    </row>
    <row r="16" spans="1:12" ht="56.25">
      <c r="A16" s="15" t="s">
        <v>44</v>
      </c>
      <c r="B16" s="16" t="s">
        <v>45</v>
      </c>
      <c r="C16" s="16" t="s">
        <v>46</v>
      </c>
      <c r="D16" s="17" t="s">
        <v>47</v>
      </c>
      <c r="E16" s="18">
        <v>13060000</v>
      </c>
      <c r="F16" s="18">
        <v>0</v>
      </c>
      <c r="G16" s="18">
        <v>13060000</v>
      </c>
      <c r="H16" s="18">
        <v>0</v>
      </c>
      <c r="I16" s="18">
        <v>2824269.72</v>
      </c>
      <c r="J16" s="18">
        <v>0</v>
      </c>
      <c r="K16" s="18">
        <v>2824269.72</v>
      </c>
      <c r="L16" s="18">
        <v>0</v>
      </c>
    </row>
    <row r="17" spans="1:12" ht="22.5">
      <c r="A17" s="15" t="s">
        <v>48</v>
      </c>
      <c r="B17" s="16" t="s">
        <v>49</v>
      </c>
      <c r="C17" s="16" t="s">
        <v>46</v>
      </c>
      <c r="D17" s="17" t="s">
        <v>50</v>
      </c>
      <c r="E17" s="18">
        <v>10150000</v>
      </c>
      <c r="F17" s="18">
        <v>0</v>
      </c>
      <c r="G17" s="18">
        <v>10150000</v>
      </c>
      <c r="H17" s="18">
        <v>0</v>
      </c>
      <c r="I17" s="18">
        <v>2234619.23</v>
      </c>
      <c r="J17" s="18">
        <v>0</v>
      </c>
      <c r="K17" s="18">
        <v>2234619.23</v>
      </c>
      <c r="L17" s="18">
        <v>0</v>
      </c>
    </row>
    <row r="18" spans="1:12" ht="67.5">
      <c r="A18" s="15" t="s">
        <v>51</v>
      </c>
      <c r="B18" s="16" t="s">
        <v>52</v>
      </c>
      <c r="C18" s="16" t="s">
        <v>46</v>
      </c>
      <c r="D18" s="17" t="s">
        <v>50</v>
      </c>
      <c r="E18" s="18">
        <v>8450000</v>
      </c>
      <c r="F18" s="18">
        <v>0</v>
      </c>
      <c r="G18" s="18">
        <v>8450000</v>
      </c>
      <c r="H18" s="18">
        <v>0</v>
      </c>
      <c r="I18" s="18">
        <v>1973170.69</v>
      </c>
      <c r="J18" s="18">
        <v>0</v>
      </c>
      <c r="K18" s="18">
        <v>1973170.69</v>
      </c>
      <c r="L18" s="18">
        <v>0</v>
      </c>
    </row>
    <row r="19" spans="1:12" ht="45">
      <c r="A19" s="15" t="s">
        <v>53</v>
      </c>
      <c r="B19" s="16" t="s">
        <v>54</v>
      </c>
      <c r="C19" s="16" t="s">
        <v>46</v>
      </c>
      <c r="D19" s="17" t="s">
        <v>50</v>
      </c>
      <c r="E19" s="18">
        <v>1700000</v>
      </c>
      <c r="F19" s="18">
        <v>0</v>
      </c>
      <c r="G19" s="18">
        <v>1700000</v>
      </c>
      <c r="H19" s="18">
        <v>0</v>
      </c>
      <c r="I19" s="18">
        <v>261448.54</v>
      </c>
      <c r="J19" s="18">
        <v>0</v>
      </c>
      <c r="K19" s="18">
        <v>261448.54</v>
      </c>
      <c r="L19" s="18">
        <v>0</v>
      </c>
    </row>
    <row r="20" spans="1:12" ht="12.75">
      <c r="A20" s="15" t="s">
        <v>55</v>
      </c>
      <c r="B20" s="16" t="s">
        <v>56</v>
      </c>
      <c r="C20" s="16" t="s">
        <v>46</v>
      </c>
      <c r="D20" s="17" t="s">
        <v>57</v>
      </c>
      <c r="E20" s="18">
        <v>50000</v>
      </c>
      <c r="F20" s="18">
        <v>0</v>
      </c>
      <c r="G20" s="18">
        <v>50000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</row>
    <row r="21" spans="1:12" ht="67.5">
      <c r="A21" s="15" t="s">
        <v>51</v>
      </c>
      <c r="B21" s="16" t="s">
        <v>58</v>
      </c>
      <c r="C21" s="16" t="s">
        <v>46</v>
      </c>
      <c r="D21" s="17" t="s">
        <v>57</v>
      </c>
      <c r="E21" s="18">
        <v>50000</v>
      </c>
      <c r="F21" s="18">
        <v>0</v>
      </c>
      <c r="G21" s="18">
        <v>50000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</row>
    <row r="22" spans="1:12" ht="33.75">
      <c r="A22" s="15" t="s">
        <v>59</v>
      </c>
      <c r="B22" s="16" t="s">
        <v>60</v>
      </c>
      <c r="C22" s="16" t="s">
        <v>46</v>
      </c>
      <c r="D22" s="17" t="s">
        <v>61</v>
      </c>
      <c r="E22" s="18">
        <v>2680000</v>
      </c>
      <c r="F22" s="18">
        <v>0</v>
      </c>
      <c r="G22" s="18">
        <v>2680000</v>
      </c>
      <c r="H22" s="18">
        <v>0</v>
      </c>
      <c r="I22" s="18">
        <v>589650.49</v>
      </c>
      <c r="J22" s="18">
        <v>0</v>
      </c>
      <c r="K22" s="18">
        <v>589650.49</v>
      </c>
      <c r="L22" s="18">
        <v>0</v>
      </c>
    </row>
    <row r="23" spans="1:12" ht="67.5">
      <c r="A23" s="15" t="s">
        <v>51</v>
      </c>
      <c r="B23" s="16" t="s">
        <v>62</v>
      </c>
      <c r="C23" s="16" t="s">
        <v>46</v>
      </c>
      <c r="D23" s="17" t="s">
        <v>61</v>
      </c>
      <c r="E23" s="18">
        <v>2166600</v>
      </c>
      <c r="F23" s="18">
        <v>0</v>
      </c>
      <c r="G23" s="18">
        <v>2166600</v>
      </c>
      <c r="H23" s="18">
        <v>0</v>
      </c>
      <c r="I23" s="18">
        <v>510693.49</v>
      </c>
      <c r="J23" s="18">
        <v>0</v>
      </c>
      <c r="K23" s="18">
        <v>510693.49</v>
      </c>
      <c r="L23" s="18">
        <v>0</v>
      </c>
    </row>
    <row r="24" spans="1:12" ht="45">
      <c r="A24" s="15" t="s">
        <v>53</v>
      </c>
      <c r="B24" s="16" t="s">
        <v>63</v>
      </c>
      <c r="C24" s="16" t="s">
        <v>46</v>
      </c>
      <c r="D24" s="17" t="s">
        <v>61</v>
      </c>
      <c r="E24" s="18">
        <v>513400</v>
      </c>
      <c r="F24" s="18">
        <v>0</v>
      </c>
      <c r="G24" s="18">
        <v>513400</v>
      </c>
      <c r="H24" s="18">
        <v>0</v>
      </c>
      <c r="I24" s="18">
        <v>78957</v>
      </c>
      <c r="J24" s="18">
        <v>0</v>
      </c>
      <c r="K24" s="18">
        <v>78957</v>
      </c>
      <c r="L24" s="18">
        <v>0</v>
      </c>
    </row>
    <row r="25" spans="1:12" ht="202.5">
      <c r="A25" s="15" t="s">
        <v>64</v>
      </c>
      <c r="B25" s="16" t="s">
        <v>65</v>
      </c>
      <c r="C25" s="16" t="s">
        <v>46</v>
      </c>
      <c r="D25" s="17" t="s">
        <v>47</v>
      </c>
      <c r="E25" s="18">
        <v>692000</v>
      </c>
      <c r="F25" s="18">
        <v>692000</v>
      </c>
      <c r="G25" s="18">
        <v>692000</v>
      </c>
      <c r="H25" s="18">
        <v>692000</v>
      </c>
      <c r="I25" s="18">
        <v>59743.93</v>
      </c>
      <c r="J25" s="18">
        <v>59743.93</v>
      </c>
      <c r="K25" s="18">
        <v>59743.93</v>
      </c>
      <c r="L25" s="18">
        <v>59743.93</v>
      </c>
    </row>
    <row r="26" spans="1:12" ht="33.75">
      <c r="A26" s="19" t="s">
        <v>66</v>
      </c>
      <c r="B26" s="16" t="s">
        <v>67</v>
      </c>
      <c r="C26" s="16" t="s">
        <v>46</v>
      </c>
      <c r="D26" s="17" t="s">
        <v>50</v>
      </c>
      <c r="E26" s="18">
        <v>531500</v>
      </c>
      <c r="F26" s="18">
        <v>531500</v>
      </c>
      <c r="G26" s="18">
        <v>531500</v>
      </c>
      <c r="H26" s="18">
        <v>531500</v>
      </c>
      <c r="I26" s="18">
        <v>47662.64</v>
      </c>
      <c r="J26" s="18">
        <v>47662.64</v>
      </c>
      <c r="K26" s="18">
        <v>47662.64</v>
      </c>
      <c r="L26" s="18">
        <v>47662.64</v>
      </c>
    </row>
    <row r="27" spans="1:12" ht="33.75">
      <c r="A27" s="15" t="s">
        <v>59</v>
      </c>
      <c r="B27" s="16" t="s">
        <v>68</v>
      </c>
      <c r="C27" s="16" t="s">
        <v>46</v>
      </c>
      <c r="D27" s="17" t="s">
        <v>61</v>
      </c>
      <c r="E27" s="18">
        <v>160500</v>
      </c>
      <c r="F27" s="18">
        <v>160500</v>
      </c>
      <c r="G27" s="18">
        <v>160500</v>
      </c>
      <c r="H27" s="18">
        <v>160500</v>
      </c>
      <c r="I27" s="18">
        <v>12081.29</v>
      </c>
      <c r="J27" s="18">
        <v>12081.29</v>
      </c>
      <c r="K27" s="18">
        <v>12081.29</v>
      </c>
      <c r="L27" s="18">
        <v>12081.29</v>
      </c>
    </row>
    <row r="28" spans="1:12" ht="45">
      <c r="A28" s="15" t="s">
        <v>69</v>
      </c>
      <c r="B28" s="16" t="s">
        <v>70</v>
      </c>
      <c r="C28" s="16" t="s">
        <v>71</v>
      </c>
      <c r="D28" s="17" t="s">
        <v>47</v>
      </c>
      <c r="E28" s="18">
        <v>135000</v>
      </c>
      <c r="F28" s="18">
        <v>95000</v>
      </c>
      <c r="G28" s="18">
        <v>135000</v>
      </c>
      <c r="H28" s="18">
        <v>95000</v>
      </c>
      <c r="I28" s="18">
        <v>38291</v>
      </c>
      <c r="J28" s="18">
        <v>0</v>
      </c>
      <c r="K28" s="18">
        <v>38291</v>
      </c>
      <c r="L28" s="18">
        <v>0</v>
      </c>
    </row>
    <row r="29" spans="1:12" ht="78.75">
      <c r="A29" s="15" t="s">
        <v>72</v>
      </c>
      <c r="B29" s="16" t="s">
        <v>73</v>
      </c>
      <c r="C29" s="16" t="s">
        <v>74</v>
      </c>
      <c r="D29" s="17" t="s">
        <v>47</v>
      </c>
      <c r="E29" s="18">
        <v>788000</v>
      </c>
      <c r="F29" s="18">
        <v>788000</v>
      </c>
      <c r="G29" s="18">
        <v>788000</v>
      </c>
      <c r="H29" s="18">
        <v>788000</v>
      </c>
      <c r="I29" s="18">
        <v>60955.45</v>
      </c>
      <c r="J29" s="18">
        <v>60955.45</v>
      </c>
      <c r="K29" s="18">
        <v>60955.45</v>
      </c>
      <c r="L29" s="18">
        <v>60955.45</v>
      </c>
    </row>
    <row r="30" spans="1:12" ht="67.5">
      <c r="A30" s="15" t="s">
        <v>75</v>
      </c>
      <c r="B30" s="16" t="s">
        <v>76</v>
      </c>
      <c r="C30" s="16" t="s">
        <v>46</v>
      </c>
      <c r="D30" s="17" t="s">
        <v>47</v>
      </c>
      <c r="E30" s="18">
        <v>923000</v>
      </c>
      <c r="F30" s="18">
        <v>883000</v>
      </c>
      <c r="G30" s="18">
        <v>923000</v>
      </c>
      <c r="H30" s="18">
        <v>883000</v>
      </c>
      <c r="I30" s="18">
        <v>99246.45</v>
      </c>
      <c r="J30" s="18">
        <v>60955.45</v>
      </c>
      <c r="K30" s="18">
        <v>99246.45</v>
      </c>
      <c r="L30" s="18">
        <v>60955.45</v>
      </c>
    </row>
    <row r="31" spans="1:12" ht="56.25">
      <c r="A31" s="15" t="s">
        <v>77</v>
      </c>
      <c r="B31" s="16" t="s">
        <v>78</v>
      </c>
      <c r="C31" s="16" t="s">
        <v>46</v>
      </c>
      <c r="D31" s="17" t="s">
        <v>47</v>
      </c>
      <c r="E31" s="18">
        <v>1713120</v>
      </c>
      <c r="F31" s="18">
        <v>0</v>
      </c>
      <c r="G31" s="18">
        <v>1713120</v>
      </c>
      <c r="H31" s="18">
        <v>0</v>
      </c>
      <c r="I31" s="18">
        <v>212271.53</v>
      </c>
      <c r="J31" s="18">
        <v>0</v>
      </c>
      <c r="K31" s="18">
        <v>212271.53</v>
      </c>
      <c r="L31" s="18">
        <v>0</v>
      </c>
    </row>
    <row r="32" spans="1:12" ht="22.5">
      <c r="A32" s="15" t="s">
        <v>79</v>
      </c>
      <c r="B32" s="16" t="s">
        <v>80</v>
      </c>
      <c r="C32" s="16" t="s">
        <v>46</v>
      </c>
      <c r="D32" s="17" t="s">
        <v>47</v>
      </c>
      <c r="E32" s="18">
        <v>3699000</v>
      </c>
      <c r="F32" s="18">
        <v>0</v>
      </c>
      <c r="G32" s="18">
        <v>3699000</v>
      </c>
      <c r="H32" s="18">
        <v>0</v>
      </c>
      <c r="I32" s="18">
        <v>441887.7</v>
      </c>
      <c r="J32" s="18">
        <v>0</v>
      </c>
      <c r="K32" s="18">
        <v>441887.7</v>
      </c>
      <c r="L32" s="18">
        <v>0</v>
      </c>
    </row>
    <row r="33" spans="1:12" ht="67.5">
      <c r="A33" s="15" t="s">
        <v>81</v>
      </c>
      <c r="B33" s="16" t="s">
        <v>82</v>
      </c>
      <c r="C33" s="16" t="s">
        <v>46</v>
      </c>
      <c r="D33" s="17" t="s">
        <v>47</v>
      </c>
      <c r="E33" s="18">
        <v>3699000</v>
      </c>
      <c r="F33" s="18">
        <v>0</v>
      </c>
      <c r="G33" s="18">
        <v>3699000</v>
      </c>
      <c r="H33" s="18">
        <v>0</v>
      </c>
      <c r="I33" s="18">
        <v>441887.7</v>
      </c>
      <c r="J33" s="18">
        <v>0</v>
      </c>
      <c r="K33" s="18">
        <v>441887.7</v>
      </c>
      <c r="L33" s="18">
        <v>0</v>
      </c>
    </row>
    <row r="34" spans="1:12" ht="33.75">
      <c r="A34" s="15" t="s">
        <v>83</v>
      </c>
      <c r="B34" s="16" t="s">
        <v>84</v>
      </c>
      <c r="C34" s="16" t="s">
        <v>85</v>
      </c>
      <c r="D34" s="17" t="s">
        <v>47</v>
      </c>
      <c r="E34" s="18">
        <v>485900</v>
      </c>
      <c r="F34" s="18">
        <v>0</v>
      </c>
      <c r="G34" s="18">
        <v>485900</v>
      </c>
      <c r="H34" s="18">
        <v>0</v>
      </c>
      <c r="I34" s="18">
        <v>60749.28</v>
      </c>
      <c r="J34" s="18">
        <v>0</v>
      </c>
      <c r="K34" s="18">
        <v>60749.28</v>
      </c>
      <c r="L34" s="18">
        <v>0</v>
      </c>
    </row>
    <row r="35" spans="1:12" ht="33.75">
      <c r="A35" s="15" t="s">
        <v>86</v>
      </c>
      <c r="B35" s="16" t="s">
        <v>87</v>
      </c>
      <c r="C35" s="16" t="s">
        <v>88</v>
      </c>
      <c r="D35" s="17" t="s">
        <v>47</v>
      </c>
      <c r="E35" s="18">
        <v>2627000</v>
      </c>
      <c r="F35" s="18">
        <v>0</v>
      </c>
      <c r="G35" s="18">
        <v>2627000</v>
      </c>
      <c r="H35" s="18">
        <v>0</v>
      </c>
      <c r="I35" s="18">
        <v>2132154</v>
      </c>
      <c r="J35" s="18">
        <v>0</v>
      </c>
      <c r="K35" s="18">
        <v>2132154</v>
      </c>
      <c r="L35" s="18">
        <v>0</v>
      </c>
    </row>
    <row r="36" spans="1:12" ht="12.75">
      <c r="A36" s="15" t="s">
        <v>89</v>
      </c>
      <c r="B36" s="16" t="s">
        <v>90</v>
      </c>
      <c r="C36" s="16" t="s">
        <v>91</v>
      </c>
      <c r="D36" s="17" t="s">
        <v>47</v>
      </c>
      <c r="E36" s="18">
        <v>3709869.07</v>
      </c>
      <c r="F36" s="18">
        <v>0</v>
      </c>
      <c r="G36" s="18">
        <v>3709869.07</v>
      </c>
      <c r="H36" s="18">
        <v>0</v>
      </c>
      <c r="I36" s="18">
        <v>498615.62</v>
      </c>
      <c r="J36" s="18">
        <v>0</v>
      </c>
      <c r="K36" s="18">
        <v>498615.62</v>
      </c>
      <c r="L36" s="18">
        <v>0</v>
      </c>
    </row>
    <row r="37" spans="1:12" ht="22.5">
      <c r="A37" s="15" t="s">
        <v>92</v>
      </c>
      <c r="B37" s="16" t="s">
        <v>93</v>
      </c>
      <c r="C37" s="16" t="s">
        <v>46</v>
      </c>
      <c r="D37" s="17" t="s">
        <v>94</v>
      </c>
      <c r="E37" s="18">
        <v>180000</v>
      </c>
      <c r="F37" s="18">
        <v>0</v>
      </c>
      <c r="G37" s="18">
        <v>180000</v>
      </c>
      <c r="H37" s="18">
        <v>0</v>
      </c>
      <c r="I37" s="18">
        <v>45000</v>
      </c>
      <c r="J37" s="18">
        <v>0</v>
      </c>
      <c r="K37" s="18">
        <v>45000</v>
      </c>
      <c r="L37" s="18">
        <v>0</v>
      </c>
    </row>
    <row r="38" spans="1:12" ht="45">
      <c r="A38" s="15" t="s">
        <v>95</v>
      </c>
      <c r="B38" s="16" t="s">
        <v>96</v>
      </c>
      <c r="C38" s="16" t="s">
        <v>46</v>
      </c>
      <c r="D38" s="17" t="s">
        <v>47</v>
      </c>
      <c r="E38" s="18">
        <v>17363084.07</v>
      </c>
      <c r="F38" s="18">
        <v>0</v>
      </c>
      <c r="G38" s="18">
        <v>17363084.07</v>
      </c>
      <c r="H38" s="18">
        <v>0</v>
      </c>
      <c r="I38" s="18">
        <v>2539695.58</v>
      </c>
      <c r="J38" s="18">
        <v>0</v>
      </c>
      <c r="K38" s="18">
        <v>2539695.58</v>
      </c>
      <c r="L38" s="18">
        <v>0</v>
      </c>
    </row>
    <row r="39" spans="1:12" ht="33.75">
      <c r="A39" s="15" t="s">
        <v>97</v>
      </c>
      <c r="B39" s="16" t="s">
        <v>98</v>
      </c>
      <c r="C39" s="16" t="s">
        <v>46</v>
      </c>
      <c r="D39" s="17" t="s">
        <v>47</v>
      </c>
      <c r="E39" s="18">
        <v>0</v>
      </c>
      <c r="F39" s="18">
        <v>0</v>
      </c>
      <c r="G39" s="18">
        <v>0</v>
      </c>
      <c r="H39" s="18">
        <v>0</v>
      </c>
      <c r="I39" s="18">
        <v>2639621.64</v>
      </c>
      <c r="J39" s="18">
        <v>743244.55</v>
      </c>
      <c r="K39" s="18">
        <v>2639621.64</v>
      </c>
      <c r="L39" s="18">
        <v>743244.55</v>
      </c>
    </row>
    <row r="40" spans="1:12" ht="45">
      <c r="A40" s="19" t="s">
        <v>99</v>
      </c>
      <c r="B40" s="16" t="s">
        <v>100</v>
      </c>
      <c r="C40" s="16" t="s">
        <v>46</v>
      </c>
      <c r="D40" s="17" t="s">
        <v>47</v>
      </c>
      <c r="E40" s="18">
        <v>0</v>
      </c>
      <c r="F40" s="18">
        <v>0</v>
      </c>
      <c r="G40" s="18">
        <v>0</v>
      </c>
      <c r="H40" s="18">
        <v>0</v>
      </c>
      <c r="I40" s="18">
        <f>766940.2+132070</f>
        <v>899010.2</v>
      </c>
      <c r="J40" s="18">
        <v>743244.55</v>
      </c>
      <c r="K40" s="18">
        <f>I40</f>
        <v>899010.2</v>
      </c>
      <c r="L40" s="18">
        <v>743244.55</v>
      </c>
    </row>
    <row r="41" spans="1:12" ht="45">
      <c r="A41" s="15" t="s">
        <v>101</v>
      </c>
      <c r="B41" s="16" t="s">
        <v>102</v>
      </c>
      <c r="C41" s="16" t="s">
        <v>46</v>
      </c>
      <c r="D41" s="17" t="s">
        <v>47</v>
      </c>
      <c r="E41" s="18">
        <v>0</v>
      </c>
      <c r="F41" s="18">
        <v>0</v>
      </c>
      <c r="G41" s="18">
        <v>0</v>
      </c>
      <c r="H41" s="18">
        <v>0</v>
      </c>
      <c r="I41" s="18">
        <v>395471.15</v>
      </c>
      <c r="J41" s="18">
        <v>0</v>
      </c>
      <c r="K41" s="18">
        <v>395471.15</v>
      </c>
      <c r="L41" s="18">
        <v>0</v>
      </c>
    </row>
    <row r="42" spans="1:12" ht="56.25">
      <c r="A42" s="15" t="s">
        <v>103</v>
      </c>
      <c r="B42" s="16" t="s">
        <v>104</v>
      </c>
      <c r="C42" s="16" t="s">
        <v>46</v>
      </c>
      <c r="D42" s="17" t="s">
        <v>47</v>
      </c>
      <c r="E42" s="18">
        <v>0</v>
      </c>
      <c r="F42" s="18">
        <v>0</v>
      </c>
      <c r="G42" s="18">
        <v>0</v>
      </c>
      <c r="H42" s="18">
        <v>0</v>
      </c>
      <c r="I42" s="18">
        <v>2713.38</v>
      </c>
      <c r="J42" s="18">
        <v>0</v>
      </c>
      <c r="K42" s="18">
        <v>2713.38</v>
      </c>
      <c r="L42" s="18">
        <v>0</v>
      </c>
    </row>
    <row r="43" spans="1:12" ht="22.5">
      <c r="A43" s="15" t="s">
        <v>105</v>
      </c>
      <c r="B43" s="16" t="s">
        <v>106</v>
      </c>
      <c r="C43" s="16" t="s">
        <v>46</v>
      </c>
      <c r="D43" s="17" t="s">
        <v>107</v>
      </c>
      <c r="E43" s="18">
        <v>0</v>
      </c>
      <c r="F43" s="18">
        <v>0</v>
      </c>
      <c r="G43" s="18">
        <v>0</v>
      </c>
      <c r="H43" s="18">
        <v>0</v>
      </c>
      <c r="I43" s="18">
        <v>254185.4</v>
      </c>
      <c r="J43" s="18">
        <v>0</v>
      </c>
      <c r="K43" s="18">
        <v>254185.4</v>
      </c>
      <c r="L43" s="18">
        <v>0</v>
      </c>
    </row>
    <row r="44" spans="1:12" ht="33.75">
      <c r="A44" s="15" t="s">
        <v>108</v>
      </c>
      <c r="B44" s="16" t="s">
        <v>109</v>
      </c>
      <c r="C44" s="16" t="s">
        <v>46</v>
      </c>
      <c r="D44" s="17" t="s">
        <v>107</v>
      </c>
      <c r="E44" s="18">
        <v>0</v>
      </c>
      <c r="F44" s="18">
        <v>0</v>
      </c>
      <c r="G44" s="18">
        <v>0</v>
      </c>
      <c r="H44" s="18">
        <v>0</v>
      </c>
      <c r="I44" s="18">
        <v>15376.34</v>
      </c>
      <c r="J44" s="18">
        <v>0</v>
      </c>
      <c r="K44" s="18">
        <v>15376.34</v>
      </c>
      <c r="L44" s="18">
        <v>0</v>
      </c>
    </row>
    <row r="45" spans="1:12" ht="22.5">
      <c r="A45" s="15" t="s">
        <v>110</v>
      </c>
      <c r="B45" s="16" t="s">
        <v>111</v>
      </c>
      <c r="C45" s="16" t="s">
        <v>46</v>
      </c>
      <c r="D45" s="17" t="s">
        <v>112</v>
      </c>
      <c r="E45" s="18">
        <v>0</v>
      </c>
      <c r="F45" s="18">
        <v>0</v>
      </c>
      <c r="G45" s="18">
        <v>0</v>
      </c>
      <c r="H45" s="18">
        <v>0</v>
      </c>
      <c r="I45" s="18">
        <v>164232.97</v>
      </c>
      <c r="J45" s="18">
        <v>0</v>
      </c>
      <c r="K45" s="18">
        <v>164232.97</v>
      </c>
      <c r="L45" s="18">
        <v>0</v>
      </c>
    </row>
    <row r="46" spans="1:12" ht="112.5">
      <c r="A46" s="15" t="s">
        <v>113</v>
      </c>
      <c r="B46" s="16" t="s">
        <v>114</v>
      </c>
      <c r="C46" s="16" t="s">
        <v>46</v>
      </c>
      <c r="D46" s="17" t="s">
        <v>112</v>
      </c>
      <c r="E46" s="18">
        <v>0</v>
      </c>
      <c r="F46" s="18">
        <v>0</v>
      </c>
      <c r="G46" s="18">
        <v>0</v>
      </c>
      <c r="H46" s="18">
        <v>0</v>
      </c>
      <c r="I46" s="18">
        <v>24068.06</v>
      </c>
      <c r="J46" s="18">
        <v>0</v>
      </c>
      <c r="K46" s="18">
        <v>24068.06</v>
      </c>
      <c r="L46" s="18">
        <v>0</v>
      </c>
    </row>
    <row r="47" spans="1:12" ht="78.75">
      <c r="A47" s="15" t="s">
        <v>115</v>
      </c>
      <c r="B47" s="16" t="s">
        <v>116</v>
      </c>
      <c r="C47" s="16" t="s">
        <v>46</v>
      </c>
      <c r="D47" s="17" t="s">
        <v>112</v>
      </c>
      <c r="E47" s="18">
        <v>0</v>
      </c>
      <c r="F47" s="18">
        <v>0</v>
      </c>
      <c r="G47" s="18">
        <v>0</v>
      </c>
      <c r="H47" s="18">
        <v>0</v>
      </c>
      <c r="I47" s="18">
        <v>1000</v>
      </c>
      <c r="J47" s="18">
        <v>0</v>
      </c>
      <c r="K47" s="18">
        <v>1000</v>
      </c>
      <c r="L47" s="18">
        <v>0</v>
      </c>
    </row>
    <row r="48" spans="1:12" ht="45">
      <c r="A48" s="15" t="s">
        <v>117</v>
      </c>
      <c r="B48" s="16" t="s">
        <v>118</v>
      </c>
      <c r="C48" s="16" t="s">
        <v>46</v>
      </c>
      <c r="D48" s="17" t="s">
        <v>47</v>
      </c>
      <c r="E48" s="18">
        <f>333200-40000</f>
        <v>293200</v>
      </c>
      <c r="F48" s="18">
        <v>0</v>
      </c>
      <c r="G48" s="18">
        <f>E48</f>
        <v>293200</v>
      </c>
      <c r="H48" s="18">
        <v>0</v>
      </c>
      <c r="I48" s="18">
        <v>50262</v>
      </c>
      <c r="J48" s="18">
        <v>0</v>
      </c>
      <c r="K48" s="18">
        <v>50262</v>
      </c>
      <c r="L48" s="18">
        <v>0</v>
      </c>
    </row>
    <row r="49" spans="1:12" ht="45">
      <c r="A49" s="15" t="s">
        <v>119</v>
      </c>
      <c r="B49" s="16" t="s">
        <v>120</v>
      </c>
      <c r="C49" s="16" t="s">
        <v>46</v>
      </c>
      <c r="D49" s="17" t="s">
        <v>47</v>
      </c>
      <c r="E49" s="18">
        <v>2596808.42</v>
      </c>
      <c r="F49" s="18">
        <v>0</v>
      </c>
      <c r="G49" s="18">
        <v>2596808.42</v>
      </c>
      <c r="H49" s="18">
        <v>0</v>
      </c>
      <c r="I49" s="18">
        <v>963908.55</v>
      </c>
      <c r="J49" s="18">
        <v>0</v>
      </c>
      <c r="K49" s="18">
        <v>963908.55</v>
      </c>
      <c r="L49" s="18">
        <v>0</v>
      </c>
    </row>
    <row r="50" spans="1:12" ht="112.5">
      <c r="A50" s="15" t="s">
        <v>121</v>
      </c>
      <c r="B50" s="16" t="s">
        <v>122</v>
      </c>
      <c r="C50" s="16" t="s">
        <v>46</v>
      </c>
      <c r="D50" s="17" t="s">
        <v>47</v>
      </c>
      <c r="E50" s="18">
        <v>8992322</v>
      </c>
      <c r="F50" s="18">
        <v>0</v>
      </c>
      <c r="G50" s="18">
        <v>8992322</v>
      </c>
      <c r="H50" s="18">
        <v>0</v>
      </c>
      <c r="I50" s="18">
        <v>1767664.33</v>
      </c>
      <c r="J50" s="18">
        <v>0</v>
      </c>
      <c r="K50" s="18">
        <v>1767664.33</v>
      </c>
      <c r="L50" s="18">
        <v>0</v>
      </c>
    </row>
    <row r="51" spans="1:12" ht="33.75">
      <c r="A51" s="19" t="s">
        <v>123</v>
      </c>
      <c r="B51" s="16" t="s">
        <v>124</v>
      </c>
      <c r="C51" s="16" t="s">
        <v>125</v>
      </c>
      <c r="D51" s="17" t="s">
        <v>47</v>
      </c>
      <c r="E51" s="18">
        <v>296000</v>
      </c>
      <c r="F51" s="18">
        <v>0</v>
      </c>
      <c r="G51" s="18">
        <v>296000</v>
      </c>
      <c r="H51" s="18">
        <v>0</v>
      </c>
      <c r="I51" s="18">
        <v>64064.34</v>
      </c>
      <c r="J51" s="18">
        <v>0</v>
      </c>
      <c r="K51" s="18">
        <v>64064.34</v>
      </c>
      <c r="L51" s="18">
        <v>0</v>
      </c>
    </row>
    <row r="52" spans="1:12" ht="22.5">
      <c r="A52" s="15" t="s">
        <v>126</v>
      </c>
      <c r="B52" s="16" t="s">
        <v>127</v>
      </c>
      <c r="C52" s="16" t="s">
        <v>128</v>
      </c>
      <c r="D52" s="17" t="s">
        <v>47</v>
      </c>
      <c r="E52" s="18">
        <v>4496322</v>
      </c>
      <c r="F52" s="18">
        <v>0</v>
      </c>
      <c r="G52" s="18">
        <v>4496322</v>
      </c>
      <c r="H52" s="18">
        <v>0</v>
      </c>
      <c r="I52" s="18">
        <v>899912.51</v>
      </c>
      <c r="J52" s="18">
        <v>0</v>
      </c>
      <c r="K52" s="18">
        <v>899912.51</v>
      </c>
      <c r="L52" s="18">
        <v>0</v>
      </c>
    </row>
    <row r="53" spans="1:12" ht="12.75">
      <c r="A53" s="15" t="s">
        <v>129</v>
      </c>
      <c r="B53" s="16" t="s">
        <v>130</v>
      </c>
      <c r="C53" s="16" t="s">
        <v>46</v>
      </c>
      <c r="D53" s="17" t="s">
        <v>47</v>
      </c>
      <c r="E53" s="18">
        <v>4200000</v>
      </c>
      <c r="F53" s="18">
        <v>0</v>
      </c>
      <c r="G53" s="18">
        <v>4200000</v>
      </c>
      <c r="H53" s="18">
        <v>0</v>
      </c>
      <c r="I53" s="18">
        <v>803687.48</v>
      </c>
      <c r="J53" s="18">
        <v>0</v>
      </c>
      <c r="K53" s="18">
        <v>803687.48</v>
      </c>
      <c r="L53" s="18">
        <v>0</v>
      </c>
    </row>
    <row r="54" spans="1:12" ht="33.75">
      <c r="A54" s="15" t="s">
        <v>131</v>
      </c>
      <c r="B54" s="16" t="s">
        <v>132</v>
      </c>
      <c r="C54" s="16" t="s">
        <v>46</v>
      </c>
      <c r="D54" s="17" t="s">
        <v>47</v>
      </c>
      <c r="E54" s="18">
        <v>2725493</v>
      </c>
      <c r="F54" s="18">
        <v>0</v>
      </c>
      <c r="G54" s="18">
        <v>2725493</v>
      </c>
      <c r="H54" s="18">
        <v>0</v>
      </c>
      <c r="I54" s="18">
        <v>379641.61</v>
      </c>
      <c r="J54" s="18">
        <v>0</v>
      </c>
      <c r="K54" s="18">
        <v>379641.61</v>
      </c>
      <c r="L54" s="18">
        <v>0</v>
      </c>
    </row>
    <row r="55" spans="1:12" ht="33.75">
      <c r="A55" s="19" t="s">
        <v>123</v>
      </c>
      <c r="B55" s="16" t="s">
        <v>133</v>
      </c>
      <c r="C55" s="16" t="s">
        <v>125</v>
      </c>
      <c r="D55" s="17" t="s">
        <v>47</v>
      </c>
      <c r="E55" s="18">
        <v>89000</v>
      </c>
      <c r="F55" s="18">
        <v>0</v>
      </c>
      <c r="G55" s="18">
        <v>89000</v>
      </c>
      <c r="H55" s="18">
        <v>0</v>
      </c>
      <c r="I55" s="18">
        <v>12754.53</v>
      </c>
      <c r="J55" s="18">
        <v>0</v>
      </c>
      <c r="K55" s="18">
        <v>12754.53</v>
      </c>
      <c r="L55" s="18">
        <v>0</v>
      </c>
    </row>
    <row r="56" spans="1:12" ht="22.5">
      <c r="A56" s="15" t="s">
        <v>126</v>
      </c>
      <c r="B56" s="16" t="s">
        <v>134</v>
      </c>
      <c r="C56" s="16" t="s">
        <v>128</v>
      </c>
      <c r="D56" s="17" t="s">
        <v>47</v>
      </c>
      <c r="E56" s="18">
        <v>1355493</v>
      </c>
      <c r="F56" s="18">
        <v>0</v>
      </c>
      <c r="G56" s="18">
        <v>1355493</v>
      </c>
      <c r="H56" s="18">
        <v>0</v>
      </c>
      <c r="I56" s="18">
        <v>160584.82</v>
      </c>
      <c r="J56" s="18">
        <v>0</v>
      </c>
      <c r="K56" s="18">
        <v>160584.82</v>
      </c>
      <c r="L56" s="18">
        <v>0</v>
      </c>
    </row>
    <row r="57" spans="1:12" ht="12.75">
      <c r="A57" s="15" t="s">
        <v>129</v>
      </c>
      <c r="B57" s="16" t="s">
        <v>135</v>
      </c>
      <c r="C57" s="16" t="s">
        <v>46</v>
      </c>
      <c r="D57" s="17" t="s">
        <v>47</v>
      </c>
      <c r="E57" s="18">
        <v>1281000</v>
      </c>
      <c r="F57" s="18">
        <v>0</v>
      </c>
      <c r="G57" s="18">
        <v>1281000</v>
      </c>
      <c r="H57" s="18">
        <v>0</v>
      </c>
      <c r="I57" s="18">
        <v>206302.26</v>
      </c>
      <c r="J57" s="18">
        <v>0</v>
      </c>
      <c r="K57" s="18">
        <v>206302.26</v>
      </c>
      <c r="L57" s="18">
        <v>0</v>
      </c>
    </row>
    <row r="58" spans="1:12" ht="67.5">
      <c r="A58" s="15" t="s">
        <v>136</v>
      </c>
      <c r="B58" s="16" t="s">
        <v>137</v>
      </c>
      <c r="C58" s="16" t="s">
        <v>46</v>
      </c>
      <c r="D58" s="17" t="s">
        <v>47</v>
      </c>
      <c r="E58" s="18">
        <v>812364.05</v>
      </c>
      <c r="F58" s="18">
        <v>0</v>
      </c>
      <c r="G58" s="18">
        <v>812364.05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</row>
    <row r="59" spans="1:12" ht="33.75">
      <c r="A59" s="19" t="s">
        <v>138</v>
      </c>
      <c r="B59" s="16" t="s">
        <v>139</v>
      </c>
      <c r="C59" s="16" t="s">
        <v>46</v>
      </c>
      <c r="D59" s="17" t="s">
        <v>50</v>
      </c>
      <c r="E59" s="18">
        <v>-321895.35</v>
      </c>
      <c r="F59" s="18">
        <v>0</v>
      </c>
      <c r="G59" s="18">
        <v>-321895.35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</row>
    <row r="60" spans="1:12" ht="45">
      <c r="A60" s="19" t="s">
        <v>140</v>
      </c>
      <c r="B60" s="16" t="s">
        <v>141</v>
      </c>
      <c r="C60" s="16" t="s">
        <v>46</v>
      </c>
      <c r="D60" s="17" t="s">
        <v>47</v>
      </c>
      <c r="E60" s="18">
        <v>-245351.85</v>
      </c>
      <c r="F60" s="18">
        <v>0</v>
      </c>
      <c r="G60" s="18">
        <v>-245351.85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</row>
    <row r="61" spans="1:12" ht="22.5">
      <c r="A61" s="15" t="s">
        <v>142</v>
      </c>
      <c r="B61" s="16" t="s">
        <v>143</v>
      </c>
      <c r="C61" s="16" t="s">
        <v>46</v>
      </c>
      <c r="D61" s="17" t="s">
        <v>47</v>
      </c>
      <c r="E61" s="18">
        <v>1134259.4</v>
      </c>
      <c r="F61" s="18">
        <v>0</v>
      </c>
      <c r="G61" s="18">
        <v>1134259.4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</row>
    <row r="62" spans="1:12" ht="33.75">
      <c r="A62" s="19" t="s">
        <v>138</v>
      </c>
      <c r="B62" s="16" t="s">
        <v>144</v>
      </c>
      <c r="C62" s="16" t="s">
        <v>46</v>
      </c>
      <c r="D62" s="17" t="s">
        <v>50</v>
      </c>
      <c r="E62" s="18">
        <v>856097.82</v>
      </c>
      <c r="F62" s="18">
        <v>0</v>
      </c>
      <c r="G62" s="18">
        <v>856097.82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</row>
    <row r="63" spans="1:12" ht="12.75">
      <c r="A63" s="23" t="s">
        <v>145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12.75">
      <c r="A64" s="25" t="s">
        <v>146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45">
      <c r="A65" s="15" t="s">
        <v>117</v>
      </c>
      <c r="B65" s="16" t="s">
        <v>147</v>
      </c>
      <c r="C65" s="16" t="s">
        <v>46</v>
      </c>
      <c r="D65" s="17" t="s">
        <v>47</v>
      </c>
      <c r="E65" s="18">
        <f>333200-40000</f>
        <v>293200</v>
      </c>
      <c r="F65" s="18">
        <v>0</v>
      </c>
      <c r="G65" s="18">
        <f>E65</f>
        <v>293200</v>
      </c>
      <c r="H65" s="18">
        <v>0</v>
      </c>
      <c r="I65" s="18">
        <v>50262</v>
      </c>
      <c r="J65" s="18">
        <v>0</v>
      </c>
      <c r="K65" s="18">
        <v>50262</v>
      </c>
      <c r="L65" s="18">
        <v>0</v>
      </c>
    </row>
    <row r="66" spans="1:12" ht="45">
      <c r="A66" s="15" t="s">
        <v>119</v>
      </c>
      <c r="B66" s="16" t="s">
        <v>148</v>
      </c>
      <c r="C66" s="16" t="s">
        <v>46</v>
      </c>
      <c r="D66" s="17" t="s">
        <v>47</v>
      </c>
      <c r="E66" s="18">
        <v>2596808.42</v>
      </c>
      <c r="F66" s="18">
        <v>0</v>
      </c>
      <c r="G66" s="18">
        <v>2596808.42</v>
      </c>
      <c r="H66" s="18">
        <v>0</v>
      </c>
      <c r="I66" s="18">
        <v>963908.55</v>
      </c>
      <c r="J66" s="18">
        <v>0</v>
      </c>
      <c r="K66" s="18">
        <v>963908.55</v>
      </c>
      <c r="L66" s="18">
        <v>0</v>
      </c>
    </row>
    <row r="67" spans="1:12" ht="45">
      <c r="A67" s="15" t="s">
        <v>149</v>
      </c>
      <c r="B67" s="16" t="s">
        <v>150</v>
      </c>
      <c r="C67" s="16" t="s">
        <v>46</v>
      </c>
      <c r="D67" s="17" t="s">
        <v>47</v>
      </c>
      <c r="E67" s="18">
        <v>8992322</v>
      </c>
      <c r="F67" s="18">
        <v>0</v>
      </c>
      <c r="G67" s="18">
        <v>8992322</v>
      </c>
      <c r="H67" s="18">
        <v>0</v>
      </c>
      <c r="I67" s="18">
        <v>1767663.92</v>
      </c>
      <c r="J67" s="18">
        <v>0</v>
      </c>
      <c r="K67" s="18">
        <v>1767663.92</v>
      </c>
      <c r="L67" s="18">
        <v>0</v>
      </c>
    </row>
    <row r="68" spans="1:12" ht="33.75">
      <c r="A68" s="19" t="s">
        <v>123</v>
      </c>
      <c r="B68" s="16" t="s">
        <v>151</v>
      </c>
      <c r="C68" s="16" t="s">
        <v>125</v>
      </c>
      <c r="D68" s="17" t="s">
        <v>47</v>
      </c>
      <c r="E68" s="18">
        <v>296000</v>
      </c>
      <c r="F68" s="18">
        <v>0</v>
      </c>
      <c r="G68" s="18">
        <v>296000</v>
      </c>
      <c r="H68" s="18">
        <v>0</v>
      </c>
      <c r="I68" s="18">
        <v>64064.34</v>
      </c>
      <c r="J68" s="18">
        <v>0</v>
      </c>
      <c r="K68" s="18">
        <v>64064.34</v>
      </c>
      <c r="L68" s="18">
        <v>0</v>
      </c>
    </row>
    <row r="69" spans="1:12" ht="22.5">
      <c r="A69" s="15" t="s">
        <v>126</v>
      </c>
      <c r="B69" s="16" t="s">
        <v>152</v>
      </c>
      <c r="C69" s="16" t="s">
        <v>128</v>
      </c>
      <c r="D69" s="17" t="s">
        <v>47</v>
      </c>
      <c r="E69" s="18">
        <v>4496322</v>
      </c>
      <c r="F69" s="18">
        <v>0</v>
      </c>
      <c r="G69" s="18">
        <v>4496322</v>
      </c>
      <c r="H69" s="18">
        <v>0</v>
      </c>
      <c r="I69" s="18">
        <v>899912.1</v>
      </c>
      <c r="J69" s="18">
        <v>0</v>
      </c>
      <c r="K69" s="18">
        <v>899912.1</v>
      </c>
      <c r="L69" s="18">
        <v>0</v>
      </c>
    </row>
    <row r="70" spans="1:12" ht="12.75">
      <c r="A70" s="15" t="s">
        <v>129</v>
      </c>
      <c r="B70" s="16" t="s">
        <v>153</v>
      </c>
      <c r="C70" s="16" t="s">
        <v>46</v>
      </c>
      <c r="D70" s="17" t="s">
        <v>47</v>
      </c>
      <c r="E70" s="18">
        <v>4200000</v>
      </c>
      <c r="F70" s="18">
        <v>0</v>
      </c>
      <c r="G70" s="18">
        <v>4200000</v>
      </c>
      <c r="H70" s="18">
        <v>0</v>
      </c>
      <c r="I70" s="18">
        <v>803687.48</v>
      </c>
      <c r="J70" s="18">
        <v>0</v>
      </c>
      <c r="K70" s="18">
        <v>803687.48</v>
      </c>
      <c r="L70" s="18">
        <v>0</v>
      </c>
    </row>
    <row r="71" spans="1:12" ht="33.75">
      <c r="A71" s="15" t="s">
        <v>131</v>
      </c>
      <c r="B71" s="16" t="s">
        <v>154</v>
      </c>
      <c r="C71" s="16" t="s">
        <v>46</v>
      </c>
      <c r="D71" s="17" t="s">
        <v>47</v>
      </c>
      <c r="E71" s="18">
        <v>2725493</v>
      </c>
      <c r="F71" s="18">
        <v>0</v>
      </c>
      <c r="G71" s="18">
        <v>2725493</v>
      </c>
      <c r="H71" s="18">
        <v>0</v>
      </c>
      <c r="I71" s="18">
        <v>379641.61</v>
      </c>
      <c r="J71" s="18">
        <v>0</v>
      </c>
      <c r="K71" s="18">
        <v>379641.61</v>
      </c>
      <c r="L71" s="18">
        <v>0</v>
      </c>
    </row>
    <row r="72" spans="1:12" ht="33.75">
      <c r="A72" s="19" t="s">
        <v>123</v>
      </c>
      <c r="B72" s="16" t="s">
        <v>155</v>
      </c>
      <c r="C72" s="16" t="s">
        <v>125</v>
      </c>
      <c r="D72" s="17" t="s">
        <v>47</v>
      </c>
      <c r="E72" s="18">
        <v>89000</v>
      </c>
      <c r="F72" s="18">
        <v>0</v>
      </c>
      <c r="G72" s="18">
        <v>89000</v>
      </c>
      <c r="H72" s="18">
        <v>0</v>
      </c>
      <c r="I72" s="18">
        <v>12754.53</v>
      </c>
      <c r="J72" s="18">
        <v>0</v>
      </c>
      <c r="K72" s="18">
        <v>12754.53</v>
      </c>
      <c r="L72" s="18">
        <v>0</v>
      </c>
    </row>
    <row r="73" spans="1:12" ht="22.5">
      <c r="A73" s="15" t="s">
        <v>126</v>
      </c>
      <c r="B73" s="16" t="s">
        <v>156</v>
      </c>
      <c r="C73" s="16" t="s">
        <v>128</v>
      </c>
      <c r="D73" s="17" t="s">
        <v>47</v>
      </c>
      <c r="E73" s="18">
        <v>1355493</v>
      </c>
      <c r="F73" s="18">
        <v>0</v>
      </c>
      <c r="G73" s="18">
        <v>1355493</v>
      </c>
      <c r="H73" s="18">
        <v>0</v>
      </c>
      <c r="I73" s="18">
        <v>160584.82</v>
      </c>
      <c r="J73" s="18">
        <v>0</v>
      </c>
      <c r="K73" s="18">
        <v>160584.82</v>
      </c>
      <c r="L73" s="18">
        <v>0</v>
      </c>
    </row>
    <row r="74" spans="1:12" ht="12.75">
      <c r="A74" s="15" t="s">
        <v>129</v>
      </c>
      <c r="B74" s="16" t="s">
        <v>157</v>
      </c>
      <c r="C74" s="16" t="s">
        <v>46</v>
      </c>
      <c r="D74" s="17" t="s">
        <v>47</v>
      </c>
      <c r="E74" s="18">
        <v>1281000</v>
      </c>
      <c r="F74" s="18">
        <v>0</v>
      </c>
      <c r="G74" s="18">
        <v>1281000</v>
      </c>
      <c r="H74" s="18">
        <v>0</v>
      </c>
      <c r="I74" s="18">
        <v>206302.26</v>
      </c>
      <c r="J74" s="18">
        <v>0</v>
      </c>
      <c r="K74" s="18">
        <v>206302.26</v>
      </c>
      <c r="L74" s="18">
        <v>0</v>
      </c>
    </row>
    <row r="75" spans="1:12" ht="67.5">
      <c r="A75" s="15" t="s">
        <v>136</v>
      </c>
      <c r="B75" s="16" t="s">
        <v>158</v>
      </c>
      <c r="C75" s="16" t="s">
        <v>46</v>
      </c>
      <c r="D75" s="17" t="s">
        <v>47</v>
      </c>
      <c r="E75" s="18">
        <v>812364.05</v>
      </c>
      <c r="F75" s="18">
        <v>0</v>
      </c>
      <c r="G75" s="18">
        <v>812364.05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</row>
    <row r="76" spans="1:12" ht="33.75">
      <c r="A76" s="19" t="s">
        <v>138</v>
      </c>
      <c r="B76" s="16" t="s">
        <v>159</v>
      </c>
      <c r="C76" s="16" t="s">
        <v>46</v>
      </c>
      <c r="D76" s="17" t="s">
        <v>47</v>
      </c>
      <c r="E76" s="18">
        <v>610745.97</v>
      </c>
      <c r="F76" s="18">
        <v>0</v>
      </c>
      <c r="G76" s="18">
        <v>610745.97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</row>
    <row r="77" spans="1:12" ht="45">
      <c r="A77" s="19" t="s">
        <v>140</v>
      </c>
      <c r="B77" s="16" t="s">
        <v>160</v>
      </c>
      <c r="C77" s="16" t="s">
        <v>46</v>
      </c>
      <c r="D77" s="17" t="s">
        <v>47</v>
      </c>
      <c r="E77" s="18">
        <v>-321895.35</v>
      </c>
      <c r="F77" s="18">
        <v>0</v>
      </c>
      <c r="G77" s="18">
        <v>-321895.35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</row>
    <row r="78" spans="1:12" ht="33.75">
      <c r="A78" s="19" t="s">
        <v>138</v>
      </c>
      <c r="B78" s="16" t="s">
        <v>161</v>
      </c>
      <c r="C78" s="16" t="s">
        <v>46</v>
      </c>
      <c r="D78" s="17" t="s">
        <v>47</v>
      </c>
      <c r="E78" s="18">
        <v>-245351.85</v>
      </c>
      <c r="F78" s="18">
        <v>0</v>
      </c>
      <c r="G78" s="18">
        <v>-245351.85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</row>
    <row r="79" spans="1:12" ht="22.5">
      <c r="A79" s="15" t="s">
        <v>162</v>
      </c>
      <c r="B79" s="16" t="s">
        <v>163</v>
      </c>
      <c r="C79" s="16" t="s">
        <v>46</v>
      </c>
      <c r="D79" s="17" t="s">
        <v>47</v>
      </c>
      <c r="E79" s="18">
        <v>1134259.4</v>
      </c>
      <c r="F79" s="18">
        <v>0</v>
      </c>
      <c r="G79" s="18">
        <v>1134259.4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</row>
    <row r="80" spans="1:12" ht="33.75">
      <c r="A80" s="19" t="s">
        <v>138</v>
      </c>
      <c r="B80" s="16" t="s">
        <v>164</v>
      </c>
      <c r="C80" s="16" t="s">
        <v>46</v>
      </c>
      <c r="D80" s="17" t="s">
        <v>47</v>
      </c>
      <c r="E80" s="18">
        <v>856097.82</v>
      </c>
      <c r="F80" s="18">
        <v>0</v>
      </c>
      <c r="G80" s="18">
        <v>856097.82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4.25">
      <c r="A82" s="26" t="s">
        <v>165</v>
      </c>
      <c r="B82" s="24"/>
      <c r="C82" s="27"/>
      <c r="D82" s="28"/>
      <c r="E82" s="1"/>
      <c r="F82" s="29" t="s">
        <v>166</v>
      </c>
      <c r="G82" s="28"/>
      <c r="H82" s="28"/>
    </row>
    <row r="83" spans="1:8" ht="14.25">
      <c r="A83" s="24"/>
      <c r="B83" s="24"/>
      <c r="C83" s="30" t="s">
        <v>167</v>
      </c>
      <c r="D83" s="31"/>
      <c r="E83" s="1"/>
      <c r="F83" s="30" t="s">
        <v>168</v>
      </c>
      <c r="G83" s="31"/>
      <c r="H83" s="31"/>
    </row>
    <row r="84" ht="12.75">
      <c r="A84" s="1" t="s">
        <v>169</v>
      </c>
    </row>
  </sheetData>
  <mergeCells count="31">
    <mergeCell ref="A1:L1"/>
    <mergeCell ref="A3:K3"/>
    <mergeCell ref="A4:J4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L10"/>
    <mergeCell ref="A11:A13"/>
    <mergeCell ref="B11:B13"/>
    <mergeCell ref="C11:D12"/>
    <mergeCell ref="E11:H11"/>
    <mergeCell ref="I11:L11"/>
    <mergeCell ref="E12:F12"/>
    <mergeCell ref="G12:H12"/>
    <mergeCell ref="I12:J12"/>
    <mergeCell ref="K12:L12"/>
    <mergeCell ref="A15:L15"/>
    <mergeCell ref="A63:L63"/>
    <mergeCell ref="A64:L64"/>
    <mergeCell ref="A82:B83"/>
    <mergeCell ref="C82:D82"/>
    <mergeCell ref="F82:H82"/>
    <mergeCell ref="C83:D83"/>
    <mergeCell ref="F83:H83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Ольга</cp:lastModifiedBy>
  <cp:lastPrinted>2015-04-09T04:49:03Z</cp:lastPrinted>
  <dcterms:created xsi:type="dcterms:W3CDTF">2015-04-09T03:56:06Z</dcterms:created>
  <dcterms:modified xsi:type="dcterms:W3CDTF">2015-04-28T09:19:24Z</dcterms:modified>
  <cp:category/>
  <cp:version/>
  <cp:contentType/>
  <cp:contentStatus/>
</cp:coreProperties>
</file>