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46" yWindow="65056" windowWidth="15390" windowHeight="9420" firstSheet="1" activeTab="4"/>
  </bookViews>
  <sheets>
    <sheet name="на 01.02.2013" sheetId="1" r:id="rId1"/>
    <sheet name="на 01.06.2013" sheetId="2" r:id="rId2"/>
    <sheet name="на 15.07.2013 " sheetId="3" r:id="rId3"/>
    <sheet name="на 20.08.2013  " sheetId="4" r:id="rId4"/>
    <sheet name="на 25.11.2013 " sheetId="5" r:id="rId5"/>
  </sheets>
  <definedNames/>
  <calcPr fullCalcOnLoad="1"/>
</workbook>
</file>

<file path=xl/sharedStrings.xml><?xml version="1.0" encoding="utf-8"?>
<sst xmlns="http://schemas.openxmlformats.org/spreadsheetml/2006/main" count="651" uniqueCount="151">
  <si>
    <t>СВЕДЕНИЕ О СУБЪЕКТЕ МАЛОГО И СРЕДНЕГО ПРЕДПРИНИМАТЕЛЬСТВА-ПОЛУЧАТЕЛЯ ПОДДЕРЖКИ</t>
  </si>
  <si>
    <t>СВЕДЕНИЕ О ПРЕДОСТАВЛЕНИИ ПОДДЕРЖКИ</t>
  </si>
  <si>
    <t>вид поддержки</t>
  </si>
  <si>
    <t>форма поддержки</t>
  </si>
  <si>
    <t>размер поддержки     (рублей)</t>
  </si>
  <si>
    <t>срок оказания поддержки</t>
  </si>
  <si>
    <t>МИКРОПРЕДПРИЯТИЯ</t>
  </si>
  <si>
    <t>имущественная</t>
  </si>
  <si>
    <t>аренда нежилого помещения</t>
  </si>
  <si>
    <t>Основание для включения          (исключения) сведений в реестр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</si>
  <si>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предпринимателя-получателя поддержки</t>
  </si>
  <si>
    <t>№ реест-ровой записи дата включения  сведений в реестр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</si>
  <si>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</si>
  <si>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Идентификационный номер  предпринимателя (ОГРНИП) налогоплатель-щика</t>
  </si>
  <si>
    <t>Наименование юридического лица или фамилия, имя и отчество  (если имеется) индивидуального предпринимателя</t>
  </si>
  <si>
    <t>МАЛЫЕ ПРЕДПРИЯТИЯ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</si>
  <si>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</si>
  <si>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Индивидуальный предприниматель Панфилова Ирина Александровна</t>
  </si>
  <si>
    <t>11 месяцев</t>
  </si>
  <si>
    <t>ООО "Юкон-Газ Плюс"</t>
  </si>
  <si>
    <t>ООО "Стройкомплект"</t>
  </si>
  <si>
    <t>ООО "Ирон"</t>
  </si>
  <si>
    <t xml:space="preserve">Договор              № 1/А               от 11.01.2013 </t>
  </si>
  <si>
    <t xml:space="preserve">Договор              № 3/А               от 21.01.2013 </t>
  </si>
  <si>
    <t xml:space="preserve">Договор              № 5/А               от 21.01.2013 </t>
  </si>
  <si>
    <t xml:space="preserve">Договор              № 7/А               от 21.01.2013 </t>
  </si>
  <si>
    <t xml:space="preserve">Договор              № 8/А               от 21.01.2013 </t>
  </si>
  <si>
    <t xml:space="preserve">Договор              № 10/А               от 01.02.2013 </t>
  </si>
  <si>
    <t>Индивидуальный предприниматель Самоловов Дмитрий Сергеевич</t>
  </si>
  <si>
    <t>Индивидуальный предприниматель Гладкова Юлия Александровна</t>
  </si>
  <si>
    <t xml:space="preserve">РЕЕСТР
СУБЪЕКТОВ МАЛОГО И СРЕДНЕГО ПРЕДПРИНИМАТЕЛЬСТВА-ПОЛУЧАТЕЛЕЙ ПОДДЕРЖКИ
АДМИНИСТРАЦИИ КОНДИНСКОГО РАЙОНА на 01.06.2013 года.
</t>
  </si>
  <si>
    <t xml:space="preserve">РЕЕСТР
СУБЪЕКТОВ МАЛОГО И СРЕДНЕГО ПРЕДПРИНИМАТЕЛЬСТВА-ПОЛУЧАТЕЛЕЙ ПОДДЕРЖКИ
АДМИНИСТРАЦИИ КОНДИНСКОГО РАЙОНА на 01.02.2013 года.
</t>
  </si>
  <si>
    <t>финансовая</t>
  </si>
  <si>
    <t>компенсация (субсидия)                 на оплату арендных платежей за нежилые помещения</t>
  </si>
  <si>
    <t>единовременная</t>
  </si>
  <si>
    <t xml:space="preserve">компенсация (субсидия)                  по приобретению оборудования (основных средств) и лицезионных программных продуктов </t>
  </si>
  <si>
    <t>Распоряжение от 24.05.2013  № 359-р</t>
  </si>
  <si>
    <t>ООО "Бизнес плюс"</t>
  </si>
  <si>
    <t>Индивидуальный предприниматель Букин Виталий Александрович</t>
  </si>
  <si>
    <t>Индивидуальный предприниматель Бачерикова Галина Анатольевна</t>
  </si>
  <si>
    <t>ИТОГО:</t>
  </si>
  <si>
    <t>Распоряжение от 11.07.2013  № 450-р</t>
  </si>
  <si>
    <t>ООО "Колос"</t>
  </si>
  <si>
    <t>ООО "Прогресс"</t>
  </si>
  <si>
    <t>компенсация (субсидия)                  по приобретению основных средств и лицензионных программных продуктов по мероприятию «Создание условий для развития субъектов, осуществляющих деятельность в направлениях быстровозводимое домостроение, крестьянские (фермерские) хозяйства, переработка леса, сбор и переработка дикоросов, переработка отходов, рыбодобыча, рыбопереработка, ремесленническая деятельность, оказание социальных услуг (создание групп по уходу и присмотру за детьми), въездной и внутренний туризм</t>
  </si>
  <si>
    <t>Индивидуальный предприниматель Ганин Николай Владимирович</t>
  </si>
  <si>
    <t>Глава КФХ Григорян Вардан Амаякович</t>
  </si>
  <si>
    <t>компенсация (субсидия)                 по развитию семейного бизнеса</t>
  </si>
  <si>
    <t>Глава КФХ Стенникова Ирина Спиридоновна</t>
  </si>
  <si>
    <t>компенсация (субсидия)                  по предоставленным консалтинговым услугам</t>
  </si>
  <si>
    <t xml:space="preserve">РЕЕСТР
СУБЪЕКТОВ МАЛОГО И СРЕДНЕГО ПРЕДПРИНИМАТЕЛЬСТВА-ПОЛУЧАТЕЛЕЙ ПОДДЕРЖКИ
АДМИНИСТРАЦИИ КОНДИНСКОГО РАЙОНА на 15.07.2013 года.
</t>
  </si>
  <si>
    <t xml:space="preserve">РЕЕСТР
СУБЪЕКТОВ МАЛОГО И СРЕДНЕГО ПРЕДПРИНИМАТЕЛЬСТВА-ПОЛУЧАТЕЛЕЙ ПОДДЕРЖКИ
АДМИНИСТРАЦИИ КОНДИНСКОГО РАЙОНА на 20.08.2013 года.
</t>
  </si>
  <si>
    <t>Распоряжение от 16.08.2013  № 516-р</t>
  </si>
  <si>
    <t>Глава КФХ Клевакин анатолий Гертрудович</t>
  </si>
  <si>
    <t>ООО "Регион-К"</t>
  </si>
  <si>
    <t xml:space="preserve"> компенсация (субсидия) затрат за участие в окружной выставке-ярмарке "Дары Югры" </t>
  </si>
  <si>
    <t xml:space="preserve">компенсация (субсидия)  по обязательной и добровольной сертификации пищевой продукции и продовольственного сырья </t>
  </si>
  <si>
    <t>Индивидуальный предприниматель  Колосова Анастасия Владимировна</t>
  </si>
  <si>
    <t>Индивидуальный предприниматель Кутмаров Анатолий Гертрудович</t>
  </si>
  <si>
    <t>№1                        от 01.02.2013</t>
  </si>
  <si>
    <t>№2                        от 01.02.2013</t>
  </si>
  <si>
    <t>№3                        от 01.02.2013</t>
  </si>
  <si>
    <t>№4                        от 01.02.2013</t>
  </si>
  <si>
    <t>№5                        от 01.02.2013</t>
  </si>
  <si>
    <t>№6                        от 01.02.2013</t>
  </si>
  <si>
    <t>№7                        от 01.06.2013</t>
  </si>
  <si>
    <t>№8                       от 01.06.2013</t>
  </si>
  <si>
    <t>№9                        от 01.06.2013</t>
  </si>
  <si>
    <t>№10                        от 15.07.2013</t>
  </si>
  <si>
    <t>№11                        от 15.07.2013</t>
  </si>
  <si>
    <t>№12                        от 15.07.2013</t>
  </si>
  <si>
    <t>№13                        от 15.07.2013</t>
  </si>
  <si>
    <t>№14                        от 15.07.2013</t>
  </si>
  <si>
    <t>Россия, 628200, Тюменская область, ХМАО-Югра, Кондинский район,             пгт.Междуреченский, ул.Чехова, д.2 "А"</t>
  </si>
  <si>
    <t>Россия, 628206, Тюменская область, ХМАО-Югра, Кондинский район,             пгт. Мортка, ул.Промышленная, д.2</t>
  </si>
  <si>
    <t>Россия, 628200, Тюменская область, ХМАО-Югра, Кондинский район,             пгт.Междуреченский, ул.Сибирская, д.115</t>
  </si>
  <si>
    <t>Россия, 628200, Тюменская область, ХМАО-Югра, Кондинский район,             пгт.Междуреченский, ул.Гагарина, д.11, оф.№1</t>
  </si>
  <si>
    <t>Россия, 628200, Тюменская область, ХМАО-Югра, Кондинский район,             пгт.Междуреченский, ул.Титова, д.48, кв.2</t>
  </si>
  <si>
    <t>Россия, 628205, Тюменская область, ХМАО-Югра, Кондинский район,             пгт.Куминский, ул.Лесная, д.15</t>
  </si>
  <si>
    <t>Россия, 628200, Тюменская область, ХМАО-Югра, Кондинский район,             пгт.Междуреченский, ул.Чехова, д.11, кв.1</t>
  </si>
  <si>
    <t>Россия, 628200, Тюменская область, ХМАО-Югра, Кондинский район,             пгт.Междуреченский, ул.Весенняя, д.33</t>
  </si>
  <si>
    <t>Россия, 628200, Тюменская область, ХМАО-Югра, Кондинский район,             пгт.Междуреченский, ул.Лесников, д.4А</t>
  </si>
  <si>
    <t>Россия, 628210, Тюменская область, ХМАО-Югра, Кондинский район,             пгт. Кондинское, ул. Горького, д.4</t>
  </si>
  <si>
    <t>Россия, 628206, Тюменская область, ХМАО-Югра, Кондинский район,             пгт.Мортка,             ул.Кедровая, д,2</t>
  </si>
  <si>
    <t>Россия, 628210, Тюменская область, ХМАО-Югра, Кондинский район,             пгт.Кондинское, ул.Октябрьская, д.7, кв.1</t>
  </si>
  <si>
    <t>Россия, 628217, Тюменская область, ХМАО-Югра, Кондинский район,             с.Болчары, ул.Колхозная, д.6, кв.2</t>
  </si>
  <si>
    <t>Россия, 628200, Тюменская область, ХМАО-Югра, Кондинский район,             пгт.Междуреченский, ул. Южная, д.2</t>
  </si>
  <si>
    <t>Россия, 628205, Тюменская область, ХМАО-Югра, Кондинский район,            пгт.Куминский, ул.Ворошилова, д.12, кв.2</t>
  </si>
  <si>
    <t>Россия, 628200, Тюменская область, ХМАО-Югра, Кондинский район,            пгт.Междуреченский, ул.Чехова, д.11, кв.1</t>
  </si>
  <si>
    <t>Россия, 628200, Тюменская область, ХМАО-Югра, Кондинский район,            пгт.Междуреченский, ул.Весенняя, д.33</t>
  </si>
  <si>
    <t>Россия, 628200, Тюменская область, ХМАО-Югра, Кондинский район,            пгт.Междуреченский, ул.Лесников, д.4А</t>
  </si>
  <si>
    <t>Россия, 628210, Тюменская область, ХМАО-Югра, Кондинский район,            пгт. Кондинское, ул. Горького, д.4</t>
  </si>
  <si>
    <t>Россия, 628206, Тюменская область, ХМАО-Югра, Кондинский район,            пгт.Мортка,             ул.Кедровая, д,2</t>
  </si>
  <si>
    <t>Россия, 628210, Тюменская область, ХМАО-Югра, Кондинский район,            пгт.Кондинское, ул.Октябрьская, д.7, кв.1</t>
  </si>
  <si>
    <t>Россия, 628217, Тюменская область, ХМАО-Югра, Кондинский район,            с.Болчары, ул.Колхозная, д.6, кв.2</t>
  </si>
  <si>
    <t>Россия, 628200, Тюменская область, ХМАО-Югра, Кондинский район,            пгт.Междуреченский, ул. Южная, д.2</t>
  </si>
  <si>
    <t>Россия, 628200, Тюменская область, ХМАО-Югра, Кондинский район,            пгт.Междуреченский,                          ул. Ворошилова,         д.10</t>
  </si>
  <si>
    <t>Россия, 628200, Тюменская область, ХМАО-Югра, Кондинский район,            пгт.Междуреченский, ул. Станционная, д.33</t>
  </si>
  <si>
    <t>Россия, 628200, Тюменская область, ХМАО-Югра, Кондинский район,            пгт.Междуреченский,                         ул.Восточная, д.18</t>
  </si>
  <si>
    <t>№8                        от 01.06.2013</t>
  </si>
  <si>
    <t>№15                        от 20.08.2013</t>
  </si>
  <si>
    <t>№16                        от 20.08.2013</t>
  </si>
  <si>
    <t>№17                        от 20.08.2013</t>
  </si>
  <si>
    <t>№18                        от 20.08.2013</t>
  </si>
  <si>
    <t>№19                        от 20.08.2013</t>
  </si>
  <si>
    <t>№20                        от 20.08.2013</t>
  </si>
  <si>
    <t xml:space="preserve">РЕЕСТР
СУБЪЕКТОВ МАЛОГО И СРЕДНЕГО ПРЕДПРИНИМАТЕЛЬСТВА-ПОЛУЧАТЕЛЕЙ ПОДДЕРЖКИ
АДМИНИСТРАЦИИ КОНДИНСКОГО РАЙОНА на 25.11.2013 года.
</t>
  </si>
  <si>
    <t>Постановление от 14.11.2013  № 2466</t>
  </si>
  <si>
    <t>№21                        от 25.11.2013</t>
  </si>
  <si>
    <t>№22                        от 25.11.2013</t>
  </si>
  <si>
    <t>№23                        от 25.11.2013</t>
  </si>
  <si>
    <t>№24                        от 25.11.2013</t>
  </si>
  <si>
    <t>№25                        от 25.11.2013</t>
  </si>
  <si>
    <t>№26                        от 25.11.2013</t>
  </si>
  <si>
    <t>№27                        от 25.11.2013</t>
  </si>
  <si>
    <t>№28                        от 25.11.2013</t>
  </si>
  <si>
    <t>№29                        от 25.11.2013</t>
  </si>
  <si>
    <t>№30                        от 25.11.2013</t>
  </si>
  <si>
    <t>№31                      от 25.11.2013</t>
  </si>
  <si>
    <t>Индивидуальный предприниматель Шевелев         Евгений Геннадьевич</t>
  </si>
  <si>
    <t>Россия, 628200, Тюменская область, ХМАО-Югра, Кондинский район,            пгт.Междуреченский,                         ул.Попова, д.30, кв.2</t>
  </si>
  <si>
    <t>грантовая поддержка социального предпринимательства</t>
  </si>
  <si>
    <t>Россия, 628200, Тюменская область, ХМАО-Югра, Кондинский район,            пгт.Междуреченский,                         ул.Первомайская, д.6, кв.3</t>
  </si>
  <si>
    <t>грантовая поддержка начинающих предпринимателей</t>
  </si>
  <si>
    <t>Глава КФХ Подрезова Екатерина Юрьевна</t>
  </si>
  <si>
    <t>Россия, 628200, Тюменская область, ХМАО-Югра, Кондинский район,            пгт.Междуреченский,                         ул.Сибирская, д.14 Б, кв.2</t>
  </si>
  <si>
    <t>Индивидуальный предприниматель Тюфтяев         Евгений Леонидович</t>
  </si>
  <si>
    <t>Россия, 628200, Тюменская область, ХМАО-Югра, Кондинский район,            пгт.Междуреченский,                         ул.Речников, д.12</t>
  </si>
  <si>
    <t>Россия, 628210, Тюменская область, ХМАО-Югра, Кондинский район,            пгт.Кондинское, ул.Ленина, д.38</t>
  </si>
  <si>
    <t>Индивидуальный предприниматель Корепанов        Василий         Александрович</t>
  </si>
  <si>
    <t>Индивидуальный предприниматель  Диченко         Любовь Александровна</t>
  </si>
  <si>
    <t>Глава КФХ Григорян         Вардан         Амаякович</t>
  </si>
  <si>
    <t>Индивидуальный предприниматель Никитин         Виталий Васильевич</t>
  </si>
  <si>
    <t>Глава КФХ Стенникова          Ирина Спиридоновна</t>
  </si>
  <si>
    <t>Индивидуальный предприниматель Бачерикова         Галина Анатольевна</t>
  </si>
  <si>
    <t>Индивидуальный предприниматель Букин         Виталий Александрович</t>
  </si>
  <si>
    <t>Индивидуальный предприниматель Панфилова          Ирина Александровна</t>
  </si>
  <si>
    <t>Индивидуальный предприниматель Гладкова         Юлия Александровна</t>
  </si>
  <si>
    <t>Индивидуальный предприниматель Ганин          Николай Владимирович</t>
  </si>
  <si>
    <t>Глава КФХ Григорян          Вардан         Амаякович</t>
  </si>
  <si>
    <t>Глава КФХ Клевакин         Анатолий Игоревич</t>
  </si>
  <si>
    <t>Индивидуальный предприниматель Хири                 Андрей Станиславович</t>
  </si>
  <si>
    <t>Россия, 628200, Тюменская область, ХМАО-Югра, Кондинский район,            пгт.Междуреченский,                         ул.Титова, д.1, кв.1</t>
  </si>
  <si>
    <t>ООО"Центр информационных технологий "Альфа"</t>
  </si>
  <si>
    <t>компенсация (субсидия)                  по развитию семейного бизнеса</t>
  </si>
  <si>
    <t>Россия, 628200, Тюменская область, ХМАО-Югра, Кондинский район,      пгт.Междуреченский, ул. Титова, д.17</t>
  </si>
  <si>
    <t>№32                      от 25.11.2013</t>
  </si>
  <si>
    <t>СПК "Зеленая Конда"</t>
  </si>
  <si>
    <t>Россия, 628206, Тюменская область, ХМАО-Югра, Кондинский район,      д.Сотник,                           ул. Набережная, д.37</t>
  </si>
  <si>
    <t>Индивидуальный Шерстобитов Александр Викторович</t>
  </si>
  <si>
    <t>Россия, 628206, Тюменская область, ХМАО-Югра, Кондинский район,      пгт.Мортка , ул.Лесная, д.11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</si>
</sst>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6">
    <font>
      <sz val="11"/>
      <color indexed="8"/>
      <name val="Calibri"/>
      <family val="2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8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8"/>
      <color indexed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63">
    <xf numFmtId="0" fontId="0" fillId="0" borderId="0" xfId="0" applyAlignment="1">
      <alignment/>
    </xf>
    <xf numFmtId="1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0" fillId="0" borderId="0" xfId="0" applyFont="1" applyAlignment="1">
      <alignment/>
    </xf>
    <xf numFmtId="0" fontId="19" fillId="0" borderId="11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 wrapText="1"/>
    </xf>
    <xf numFmtId="0" fontId="20" fillId="0" borderId="14" xfId="0" applyFont="1" applyBorder="1" applyAlignment="1">
      <alignment vertical="center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horizontal="center" vertical="top"/>
    </xf>
    <xf numFmtId="164" fontId="1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 vertical="top"/>
    </xf>
    <xf numFmtId="2" fontId="20" fillId="0" borderId="0" xfId="0" applyNumberFormat="1" applyFont="1" applyAlignment="1">
      <alignment vertical="top"/>
    </xf>
    <xf numFmtId="0" fontId="20" fillId="0" borderId="0" xfId="0" applyFont="1" applyAlignment="1">
      <alignment horizontal="left" vertical="top"/>
    </xf>
    <xf numFmtId="4" fontId="18" fillId="0" borderId="0" xfId="0" applyNumberFormat="1" applyFont="1" applyAlignment="1">
      <alignment vertical="top"/>
    </xf>
    <xf numFmtId="0" fontId="22" fillId="0" borderId="10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Fill="1" applyBorder="1" applyAlignment="1">
      <alignment horizontal="center" vertical="top" wrapText="1"/>
    </xf>
    <xf numFmtId="0" fontId="19" fillId="0" borderId="15" xfId="0" applyNumberFormat="1" applyFont="1" applyFill="1" applyBorder="1" applyAlignment="1">
      <alignment horizontal="right" vertical="top" wrapText="1"/>
    </xf>
    <xf numFmtId="0" fontId="19" fillId="0" borderId="15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1" fontId="1" fillId="0" borderId="0" xfId="0" applyNumberFormat="1" applyFont="1" applyFill="1" applyBorder="1" applyAlignment="1">
      <alignment horizontal="center" vertical="top" wrapText="1"/>
    </xf>
    <xf numFmtId="1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4" fontId="19" fillId="0" borderId="0" xfId="0" applyNumberFormat="1" applyFont="1" applyFill="1" applyBorder="1" applyAlignment="1">
      <alignment horizontal="right" vertical="top"/>
    </xf>
    <xf numFmtId="49" fontId="1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vertical="top"/>
    </xf>
    <xf numFmtId="0" fontId="1" fillId="0" borderId="10" xfId="0" applyFont="1" applyFill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center" vertical="top" wrapText="1"/>
    </xf>
    <xf numFmtId="0" fontId="19" fillId="0" borderId="0" xfId="0" applyNumberFormat="1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center" vertical="top" wrapText="1"/>
    </xf>
    <xf numFmtId="164" fontId="19" fillId="0" borderId="10" xfId="0" applyNumberFormat="1" applyFont="1" applyFill="1" applyBorder="1" applyAlignment="1">
      <alignment horizontal="center" vertical="top"/>
    </xf>
    <xf numFmtId="0" fontId="25" fillId="0" borderId="0" xfId="0" applyFont="1" applyAlignment="1">
      <alignment wrapText="1"/>
    </xf>
    <xf numFmtId="164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 wrapText="1"/>
    </xf>
    <xf numFmtId="0" fontId="19" fillId="0" borderId="16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2" fontId="19" fillId="0" borderId="16" xfId="0" applyNumberFormat="1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/>
    </xf>
    <xf numFmtId="0" fontId="21" fillId="0" borderId="18" xfId="0" applyFont="1" applyFill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horizontal="left" vertical="top"/>
    </xf>
    <xf numFmtId="0" fontId="20" fillId="0" borderId="0" xfId="0" applyFont="1" applyAlignment="1">
      <alignment vertical="top"/>
    </xf>
    <xf numFmtId="0" fontId="0" fillId="0" borderId="0" xfId="0" applyAlignment="1">
      <alignment vertical="top"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/>
    </xf>
    <xf numFmtId="0" fontId="19" fillId="0" borderId="12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 wrapText="1"/>
    </xf>
    <xf numFmtId="0" fontId="19" fillId="0" borderId="19" xfId="0" applyFont="1" applyFill="1" applyBorder="1" applyAlignment="1">
      <alignment horizontal="center" vertical="top" wrapText="1"/>
    </xf>
    <xf numFmtId="0" fontId="19" fillId="0" borderId="20" xfId="0" applyFont="1" applyFill="1" applyBorder="1" applyAlignment="1">
      <alignment horizontal="center" vertical="top" wrapText="1"/>
    </xf>
    <xf numFmtId="0" fontId="19" fillId="0" borderId="21" xfId="0" applyFont="1" applyFill="1" applyBorder="1" applyAlignment="1">
      <alignment horizontal="center" vertical="top" wrapText="1"/>
    </xf>
    <xf numFmtId="2" fontId="19" fillId="0" borderId="11" xfId="0" applyNumberFormat="1" applyFont="1" applyFill="1" applyBorder="1" applyAlignment="1">
      <alignment horizontal="center" vertical="top" wrapText="1"/>
    </xf>
    <xf numFmtId="2" fontId="18" fillId="0" borderId="14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K16"/>
  <sheetViews>
    <sheetView zoomScaleSheetLayoutView="100" workbookViewId="0" topLeftCell="A8">
      <selection activeCell="D13" sqref="D13"/>
    </sheetView>
  </sheetViews>
  <sheetFormatPr defaultColWidth="9.140625" defaultRowHeight="15"/>
  <cols>
    <col min="1" max="1" width="12.8515625" style="13" customWidth="1"/>
    <col min="2" max="2" width="11.7109375" style="13" customWidth="1"/>
    <col min="3" max="3" width="14.28125" style="16" customWidth="1"/>
    <col min="4" max="4" width="15.57421875" style="16" customWidth="1"/>
    <col min="5" max="5" width="15.00390625" style="14" customWidth="1"/>
    <col min="6" max="6" width="13.7109375" style="14" customWidth="1"/>
    <col min="7" max="7" width="11.421875" style="13" customWidth="1"/>
    <col min="8" max="8" width="15.57421875" style="13" customWidth="1"/>
    <col min="9" max="9" width="11.7109375" style="13" customWidth="1"/>
    <col min="10" max="10" width="13.28125" style="13" customWidth="1"/>
    <col min="11" max="11" width="20.140625" style="13" customWidth="1"/>
    <col min="12" max="16384" width="9.140625" style="3" customWidth="1"/>
  </cols>
  <sheetData>
    <row r="1" spans="1:11" ht="48" customHeight="1">
      <c r="A1" s="54" t="s">
        <v>31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30.5" customHeight="1">
      <c r="A2" s="61" t="s">
        <v>11</v>
      </c>
      <c r="B2" s="4" t="s">
        <v>9</v>
      </c>
      <c r="C2" s="56" t="s">
        <v>0</v>
      </c>
      <c r="D2" s="57"/>
      <c r="E2" s="57"/>
      <c r="F2" s="57"/>
      <c r="G2" s="58" t="s">
        <v>1</v>
      </c>
      <c r="H2" s="59"/>
      <c r="I2" s="59"/>
      <c r="J2" s="60"/>
      <c r="K2" s="6" t="s">
        <v>16</v>
      </c>
    </row>
    <row r="3" spans="1:11" ht="152.25" customHeight="1">
      <c r="A3" s="62"/>
      <c r="B3" s="7"/>
      <c r="C3" s="8" t="s">
        <v>14</v>
      </c>
      <c r="D3" s="5" t="s">
        <v>10</v>
      </c>
      <c r="E3" s="8" t="s">
        <v>12</v>
      </c>
      <c r="F3" s="6" t="s">
        <v>13</v>
      </c>
      <c r="G3" s="6" t="s">
        <v>2</v>
      </c>
      <c r="H3" s="6" t="s">
        <v>3</v>
      </c>
      <c r="I3" s="6" t="s">
        <v>4</v>
      </c>
      <c r="J3" s="6" t="s">
        <v>5</v>
      </c>
      <c r="K3" s="9"/>
    </row>
    <row r="4" spans="1:11" ht="15.75" customHeight="1">
      <c r="A4" s="47" t="s">
        <v>15</v>
      </c>
      <c r="B4" s="48"/>
      <c r="C4" s="48"/>
      <c r="D4" s="48"/>
      <c r="E4" s="48"/>
      <c r="F4" s="48"/>
      <c r="G4" s="48"/>
      <c r="H4" s="48"/>
      <c r="I4" s="48"/>
      <c r="J4" s="48"/>
      <c r="K4" s="49"/>
    </row>
    <row r="5" spans="1:11" ht="21.75" customHeight="1">
      <c r="A5" s="10"/>
      <c r="B5" s="10"/>
      <c r="C5" s="2"/>
      <c r="D5" s="10"/>
      <c r="E5" s="1"/>
      <c r="F5" s="1"/>
      <c r="G5" s="10"/>
      <c r="H5" s="10"/>
      <c r="I5" s="12"/>
      <c r="J5" s="10"/>
      <c r="K5" s="18"/>
    </row>
    <row r="6" spans="1:11" ht="15">
      <c r="A6" s="44" t="s">
        <v>6</v>
      </c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ht="99.75" customHeight="1">
      <c r="A7" s="10" t="s">
        <v>59</v>
      </c>
      <c r="B7" s="10" t="s">
        <v>22</v>
      </c>
      <c r="C7" s="10" t="s">
        <v>17</v>
      </c>
      <c r="D7" s="10" t="s">
        <v>73</v>
      </c>
      <c r="E7" s="1">
        <v>311860601700019</v>
      </c>
      <c r="F7" s="1">
        <v>861602115949</v>
      </c>
      <c r="G7" s="10" t="s">
        <v>7</v>
      </c>
      <c r="H7" s="10" t="s">
        <v>8</v>
      </c>
      <c r="I7" s="11"/>
      <c r="J7" s="10" t="s">
        <v>18</v>
      </c>
      <c r="K7" s="19"/>
    </row>
    <row r="8" spans="1:11" ht="78.75">
      <c r="A8" s="10" t="s">
        <v>60</v>
      </c>
      <c r="B8" s="10" t="s">
        <v>23</v>
      </c>
      <c r="C8" s="10" t="s">
        <v>19</v>
      </c>
      <c r="D8" s="10" t="s">
        <v>74</v>
      </c>
      <c r="E8" s="1">
        <v>1088606000230</v>
      </c>
      <c r="F8" s="1">
        <v>8616010219</v>
      </c>
      <c r="G8" s="10" t="s">
        <v>7</v>
      </c>
      <c r="H8" s="10" t="s">
        <v>8</v>
      </c>
      <c r="I8" s="11"/>
      <c r="J8" s="10" t="s">
        <v>18</v>
      </c>
      <c r="K8" s="19"/>
    </row>
    <row r="9" spans="1:11" ht="78.75">
      <c r="A9" s="10" t="s">
        <v>61</v>
      </c>
      <c r="B9" s="10" t="s">
        <v>24</v>
      </c>
      <c r="C9" s="10" t="s">
        <v>20</v>
      </c>
      <c r="D9" s="10" t="s">
        <v>75</v>
      </c>
      <c r="E9" s="1">
        <v>1038600100560</v>
      </c>
      <c r="F9" s="1">
        <v>8616005963</v>
      </c>
      <c r="G9" s="10" t="s">
        <v>7</v>
      </c>
      <c r="H9" s="10" t="s">
        <v>8</v>
      </c>
      <c r="I9" s="11"/>
      <c r="J9" s="10" t="s">
        <v>18</v>
      </c>
      <c r="K9" s="19"/>
    </row>
    <row r="10" spans="1:11" ht="78.75">
      <c r="A10" s="10" t="s">
        <v>62</v>
      </c>
      <c r="B10" s="10" t="s">
        <v>25</v>
      </c>
      <c r="C10" s="10" t="s">
        <v>21</v>
      </c>
      <c r="D10" s="10" t="s">
        <v>76</v>
      </c>
      <c r="E10" s="1">
        <v>1028601394172</v>
      </c>
      <c r="F10" s="1">
        <v>8616003116</v>
      </c>
      <c r="G10" s="10" t="s">
        <v>7</v>
      </c>
      <c r="H10" s="10" t="s">
        <v>8</v>
      </c>
      <c r="I10" s="11"/>
      <c r="J10" s="10" t="s">
        <v>18</v>
      </c>
      <c r="K10" s="19"/>
    </row>
    <row r="11" spans="1:11" ht="78.75">
      <c r="A11" s="10" t="s">
        <v>63</v>
      </c>
      <c r="B11" s="10" t="s">
        <v>26</v>
      </c>
      <c r="C11" s="10" t="s">
        <v>28</v>
      </c>
      <c r="D11" s="10" t="s">
        <v>77</v>
      </c>
      <c r="E11" s="1">
        <v>311860608700011</v>
      </c>
      <c r="F11" s="1">
        <v>861600329720</v>
      </c>
      <c r="G11" s="10" t="s">
        <v>7</v>
      </c>
      <c r="H11" s="10" t="s">
        <v>8</v>
      </c>
      <c r="I11" s="11"/>
      <c r="J11" s="10" t="s">
        <v>18</v>
      </c>
      <c r="K11" s="19"/>
    </row>
    <row r="12" spans="1:11" ht="67.5">
      <c r="A12" s="10" t="s">
        <v>64</v>
      </c>
      <c r="B12" s="10" t="s">
        <v>27</v>
      </c>
      <c r="C12" s="10" t="s">
        <v>29</v>
      </c>
      <c r="D12" s="10" t="s">
        <v>78</v>
      </c>
      <c r="E12" s="1">
        <v>312860603200102</v>
      </c>
      <c r="F12" s="1">
        <v>861602376274</v>
      </c>
      <c r="G12" s="10" t="s">
        <v>7</v>
      </c>
      <c r="H12" s="10" t="s">
        <v>8</v>
      </c>
      <c r="I12" s="11"/>
      <c r="J12" s="10" t="s">
        <v>18</v>
      </c>
      <c r="K12" s="19"/>
    </row>
    <row r="13" spans="1:11" ht="15">
      <c r="A13" s="21"/>
      <c r="B13" s="22"/>
      <c r="C13" s="23"/>
      <c r="D13" s="24"/>
      <c r="E13" s="25"/>
      <c r="F13" s="26"/>
      <c r="G13" s="27"/>
      <c r="H13" s="27"/>
      <c r="I13" s="28"/>
      <c r="J13" s="29"/>
      <c r="K13" s="30"/>
    </row>
    <row r="14" spans="2:9" ht="22.5" customHeight="1">
      <c r="B14" s="50"/>
      <c r="C14" s="50"/>
      <c r="D14" s="50"/>
      <c r="E14" s="20"/>
      <c r="I14" s="15"/>
    </row>
    <row r="15" spans="2:4" ht="15">
      <c r="B15" s="51"/>
      <c r="C15" s="52"/>
      <c r="D15" s="53"/>
    </row>
    <row r="16" ht="15">
      <c r="I16" s="17"/>
    </row>
  </sheetData>
  <sheetProtection/>
  <mergeCells count="8">
    <mergeCell ref="A1:K1"/>
    <mergeCell ref="C2:F2"/>
    <mergeCell ref="G2:J2"/>
    <mergeCell ref="A2:A3"/>
    <mergeCell ref="A6:K6"/>
    <mergeCell ref="A4:K4"/>
    <mergeCell ref="B14:D14"/>
    <mergeCell ref="B15:D15"/>
  </mergeCells>
  <printOptions/>
  <pageMargins left="0.7" right="0.7" top="0.75" bottom="0.75" header="0.3" footer="0.3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K20"/>
  <sheetViews>
    <sheetView zoomScaleSheetLayoutView="100" workbookViewId="0" topLeftCell="A11">
      <selection activeCell="D16" sqref="D16"/>
    </sheetView>
  </sheetViews>
  <sheetFormatPr defaultColWidth="9.140625" defaultRowHeight="15"/>
  <cols>
    <col min="1" max="1" width="13.28125" style="13" customWidth="1"/>
    <col min="2" max="2" width="11.7109375" style="13" customWidth="1"/>
    <col min="3" max="3" width="14.28125" style="16" customWidth="1"/>
    <col min="4" max="4" width="15.8515625" style="16" customWidth="1"/>
    <col min="5" max="5" width="15.00390625" style="14" customWidth="1"/>
    <col min="6" max="6" width="13.7109375" style="14" customWidth="1"/>
    <col min="7" max="7" width="11.421875" style="13" customWidth="1"/>
    <col min="8" max="8" width="15.57421875" style="13" customWidth="1"/>
    <col min="9" max="9" width="11.7109375" style="13" customWidth="1"/>
    <col min="10" max="10" width="13.28125" style="13" customWidth="1"/>
    <col min="11" max="11" width="20.140625" style="13" customWidth="1"/>
    <col min="12" max="16384" width="9.140625" style="3" customWidth="1"/>
  </cols>
  <sheetData>
    <row r="1" spans="1:11" ht="48" customHeight="1">
      <c r="A1" s="54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30.5" customHeight="1">
      <c r="A2" s="61" t="s">
        <v>11</v>
      </c>
      <c r="B2" s="4" t="s">
        <v>9</v>
      </c>
      <c r="C2" s="56" t="s">
        <v>0</v>
      </c>
      <c r="D2" s="57"/>
      <c r="E2" s="57"/>
      <c r="F2" s="57"/>
      <c r="G2" s="58" t="s">
        <v>1</v>
      </c>
      <c r="H2" s="59"/>
      <c r="I2" s="59"/>
      <c r="J2" s="60"/>
      <c r="K2" s="6" t="s">
        <v>16</v>
      </c>
    </row>
    <row r="3" spans="1:11" ht="152.25" customHeight="1">
      <c r="A3" s="62"/>
      <c r="B3" s="7"/>
      <c r="C3" s="8" t="s">
        <v>14</v>
      </c>
      <c r="D3" s="5" t="s">
        <v>10</v>
      </c>
      <c r="E3" s="8" t="s">
        <v>12</v>
      </c>
      <c r="F3" s="6" t="s">
        <v>13</v>
      </c>
      <c r="G3" s="6" t="s">
        <v>2</v>
      </c>
      <c r="H3" s="6" t="s">
        <v>3</v>
      </c>
      <c r="I3" s="6" t="s">
        <v>4</v>
      </c>
      <c r="J3" s="6" t="s">
        <v>5</v>
      </c>
      <c r="K3" s="9"/>
    </row>
    <row r="4" spans="1:11" ht="15.75" customHeight="1">
      <c r="A4" s="47" t="s">
        <v>15</v>
      </c>
      <c r="B4" s="48"/>
      <c r="C4" s="48"/>
      <c r="D4" s="48"/>
      <c r="E4" s="48"/>
      <c r="F4" s="48"/>
      <c r="G4" s="48"/>
      <c r="H4" s="48"/>
      <c r="I4" s="48"/>
      <c r="J4" s="48"/>
      <c r="K4" s="49"/>
    </row>
    <row r="5" spans="1:11" ht="21.75" customHeight="1">
      <c r="A5" s="10"/>
      <c r="B5" s="10"/>
      <c r="C5" s="2"/>
      <c r="D5" s="10"/>
      <c r="E5" s="1"/>
      <c r="F5" s="1"/>
      <c r="G5" s="10"/>
      <c r="H5" s="10"/>
      <c r="I5" s="12"/>
      <c r="J5" s="10"/>
      <c r="K5" s="18"/>
    </row>
    <row r="6" spans="1:11" ht="15">
      <c r="A6" s="44" t="s">
        <v>6</v>
      </c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ht="67.5">
      <c r="A7" s="10" t="s">
        <v>59</v>
      </c>
      <c r="B7" s="10" t="s">
        <v>22</v>
      </c>
      <c r="C7" s="10" t="s">
        <v>17</v>
      </c>
      <c r="D7" s="10" t="s">
        <v>73</v>
      </c>
      <c r="E7" s="1">
        <v>311860601700019</v>
      </c>
      <c r="F7" s="1">
        <v>861602115949</v>
      </c>
      <c r="G7" s="10" t="s">
        <v>7</v>
      </c>
      <c r="H7" s="10" t="s">
        <v>8</v>
      </c>
      <c r="I7" s="11"/>
      <c r="J7" s="10" t="s">
        <v>18</v>
      </c>
      <c r="K7" s="19"/>
    </row>
    <row r="8" spans="1:11" ht="78.75">
      <c r="A8" s="10" t="s">
        <v>60</v>
      </c>
      <c r="B8" s="10" t="s">
        <v>23</v>
      </c>
      <c r="C8" s="10" t="s">
        <v>19</v>
      </c>
      <c r="D8" s="10" t="s">
        <v>74</v>
      </c>
      <c r="E8" s="1">
        <v>1088606000230</v>
      </c>
      <c r="F8" s="1">
        <v>8616010219</v>
      </c>
      <c r="G8" s="10" t="s">
        <v>7</v>
      </c>
      <c r="H8" s="10" t="s">
        <v>8</v>
      </c>
      <c r="I8" s="11"/>
      <c r="J8" s="10" t="s">
        <v>18</v>
      </c>
      <c r="K8" s="19"/>
    </row>
    <row r="9" spans="1:11" ht="67.5">
      <c r="A9" s="10" t="s">
        <v>61</v>
      </c>
      <c r="B9" s="10" t="s">
        <v>24</v>
      </c>
      <c r="C9" s="10" t="s">
        <v>20</v>
      </c>
      <c r="D9" s="10" t="s">
        <v>75</v>
      </c>
      <c r="E9" s="1">
        <v>1038600100560</v>
      </c>
      <c r="F9" s="1">
        <v>8616005963</v>
      </c>
      <c r="G9" s="10" t="s">
        <v>7</v>
      </c>
      <c r="H9" s="10" t="s">
        <v>8</v>
      </c>
      <c r="I9" s="11"/>
      <c r="J9" s="10" t="s">
        <v>18</v>
      </c>
      <c r="K9" s="19"/>
    </row>
    <row r="10" spans="1:11" ht="78.75">
      <c r="A10" s="10" t="s">
        <v>62</v>
      </c>
      <c r="B10" s="10" t="s">
        <v>25</v>
      </c>
      <c r="C10" s="10" t="s">
        <v>21</v>
      </c>
      <c r="D10" s="10" t="s">
        <v>76</v>
      </c>
      <c r="E10" s="1">
        <v>1028601394172</v>
      </c>
      <c r="F10" s="1">
        <v>8616003116</v>
      </c>
      <c r="G10" s="10" t="s">
        <v>7</v>
      </c>
      <c r="H10" s="10" t="s">
        <v>8</v>
      </c>
      <c r="I10" s="11"/>
      <c r="J10" s="10" t="s">
        <v>18</v>
      </c>
      <c r="K10" s="19"/>
    </row>
    <row r="11" spans="1:11" ht="78.75">
      <c r="A11" s="10" t="s">
        <v>63</v>
      </c>
      <c r="B11" s="10" t="s">
        <v>26</v>
      </c>
      <c r="C11" s="10" t="s">
        <v>28</v>
      </c>
      <c r="D11" s="10" t="s">
        <v>77</v>
      </c>
      <c r="E11" s="1">
        <v>311860608700011</v>
      </c>
      <c r="F11" s="1">
        <v>861600329720</v>
      </c>
      <c r="G11" s="10" t="s">
        <v>7</v>
      </c>
      <c r="H11" s="10" t="s">
        <v>8</v>
      </c>
      <c r="I11" s="11"/>
      <c r="J11" s="10" t="s">
        <v>18</v>
      </c>
      <c r="K11" s="19"/>
    </row>
    <row r="12" spans="1:11" ht="67.5">
      <c r="A12" s="10" t="s">
        <v>64</v>
      </c>
      <c r="B12" s="10" t="s">
        <v>27</v>
      </c>
      <c r="C12" s="10" t="s">
        <v>29</v>
      </c>
      <c r="D12" s="10" t="s">
        <v>78</v>
      </c>
      <c r="E12" s="1">
        <v>312860603200102</v>
      </c>
      <c r="F12" s="1">
        <v>861602376274</v>
      </c>
      <c r="G12" s="10" t="s">
        <v>7</v>
      </c>
      <c r="H12" s="10" t="s">
        <v>8</v>
      </c>
      <c r="I12" s="11"/>
      <c r="J12" s="10" t="s">
        <v>18</v>
      </c>
      <c r="K12" s="19"/>
    </row>
    <row r="13" spans="1:11" ht="78.75">
      <c r="A13" s="10" t="s">
        <v>65</v>
      </c>
      <c r="B13" s="10" t="s">
        <v>36</v>
      </c>
      <c r="C13" s="10" t="s">
        <v>37</v>
      </c>
      <c r="D13" s="10" t="s">
        <v>79</v>
      </c>
      <c r="E13" s="1">
        <v>1068606003696</v>
      </c>
      <c r="F13" s="1">
        <v>8616008925</v>
      </c>
      <c r="G13" s="10" t="s">
        <v>32</v>
      </c>
      <c r="H13" s="10" t="s">
        <v>33</v>
      </c>
      <c r="I13" s="12">
        <v>50000</v>
      </c>
      <c r="J13" s="10" t="s">
        <v>34</v>
      </c>
      <c r="K13" s="33"/>
    </row>
    <row r="14" spans="1:11" ht="90">
      <c r="A14" s="10" t="s">
        <v>66</v>
      </c>
      <c r="B14" s="10" t="s">
        <v>36</v>
      </c>
      <c r="C14" s="31" t="s">
        <v>38</v>
      </c>
      <c r="D14" s="31" t="s">
        <v>80</v>
      </c>
      <c r="E14" s="1">
        <v>309860602700015</v>
      </c>
      <c r="F14" s="1">
        <v>861601579962</v>
      </c>
      <c r="G14" s="10" t="s">
        <v>32</v>
      </c>
      <c r="H14" s="10" t="s">
        <v>35</v>
      </c>
      <c r="I14" s="12">
        <v>50000</v>
      </c>
      <c r="J14" s="10" t="s">
        <v>34</v>
      </c>
      <c r="K14" s="33"/>
    </row>
    <row r="15" spans="1:11" ht="90">
      <c r="A15" s="10" t="s">
        <v>67</v>
      </c>
      <c r="B15" s="10" t="s">
        <v>36</v>
      </c>
      <c r="C15" s="31" t="s">
        <v>39</v>
      </c>
      <c r="D15" s="31" t="s">
        <v>81</v>
      </c>
      <c r="E15" s="1">
        <v>312860633400034</v>
      </c>
      <c r="F15" s="1">
        <v>861600475600</v>
      </c>
      <c r="G15" s="10" t="s">
        <v>32</v>
      </c>
      <c r="H15" s="10" t="s">
        <v>35</v>
      </c>
      <c r="I15" s="32">
        <v>45000</v>
      </c>
      <c r="J15" s="10" t="s">
        <v>34</v>
      </c>
      <c r="K15" s="33"/>
    </row>
    <row r="16" spans="1:11" ht="15">
      <c r="A16" s="31"/>
      <c r="B16" s="37" t="s">
        <v>40</v>
      </c>
      <c r="C16" s="31"/>
      <c r="D16" s="31"/>
      <c r="E16" s="1"/>
      <c r="F16" s="1"/>
      <c r="G16" s="31"/>
      <c r="H16" s="31"/>
      <c r="I16" s="38">
        <f>I13+I14+I15</f>
        <v>145000</v>
      </c>
      <c r="J16" s="31"/>
      <c r="K16" s="33"/>
    </row>
    <row r="17" spans="1:11" ht="15">
      <c r="A17" s="21"/>
      <c r="B17" s="34"/>
      <c r="C17" s="35"/>
      <c r="D17" s="36"/>
      <c r="E17" s="25"/>
      <c r="F17" s="26"/>
      <c r="G17" s="27"/>
      <c r="H17" s="27"/>
      <c r="I17" s="28"/>
      <c r="J17" s="29"/>
      <c r="K17" s="30"/>
    </row>
    <row r="18" spans="2:9" ht="22.5" customHeight="1">
      <c r="B18" s="50"/>
      <c r="C18" s="50"/>
      <c r="D18" s="50"/>
      <c r="E18" s="20"/>
      <c r="I18" s="15"/>
    </row>
    <row r="19" spans="2:4" ht="15">
      <c r="B19" s="51"/>
      <c r="C19" s="52"/>
      <c r="D19" s="53"/>
    </row>
    <row r="20" ht="15">
      <c r="I20" s="17"/>
    </row>
  </sheetData>
  <sheetProtection/>
  <mergeCells count="8">
    <mergeCell ref="A6:K6"/>
    <mergeCell ref="A4:K4"/>
    <mergeCell ref="B18:D18"/>
    <mergeCell ref="B19:D19"/>
    <mergeCell ref="A1:K1"/>
    <mergeCell ref="C2:F2"/>
    <mergeCell ref="G2:J2"/>
    <mergeCell ref="A2:A3"/>
  </mergeCells>
  <printOptions/>
  <pageMargins left="0.7" right="0.7" top="0.75" bottom="0.75" header="0.3" footer="0.3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/>
  <dimension ref="A1:K25"/>
  <sheetViews>
    <sheetView zoomScaleSheetLayoutView="100" workbookViewId="0" topLeftCell="A19">
      <selection activeCell="D20" sqref="D20"/>
    </sheetView>
  </sheetViews>
  <sheetFormatPr defaultColWidth="9.140625" defaultRowHeight="15"/>
  <cols>
    <col min="1" max="1" width="12.28125" style="13" customWidth="1"/>
    <col min="2" max="2" width="11.7109375" style="13" customWidth="1"/>
    <col min="3" max="3" width="14.28125" style="16" customWidth="1"/>
    <col min="4" max="4" width="16.00390625" style="16" customWidth="1"/>
    <col min="5" max="5" width="15.00390625" style="14" customWidth="1"/>
    <col min="6" max="6" width="13.7109375" style="14" customWidth="1"/>
    <col min="7" max="7" width="11.421875" style="13" customWidth="1"/>
    <col min="8" max="8" width="15.57421875" style="13" customWidth="1"/>
    <col min="9" max="9" width="11.7109375" style="13" customWidth="1"/>
    <col min="10" max="10" width="13.28125" style="13" customWidth="1"/>
    <col min="11" max="11" width="20.140625" style="13" customWidth="1"/>
    <col min="12" max="16384" width="9.140625" style="3" customWidth="1"/>
  </cols>
  <sheetData>
    <row r="1" spans="1:11" ht="48" customHeight="1">
      <c r="A1" s="54" t="s">
        <v>50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30.5" customHeight="1">
      <c r="A2" s="61" t="s">
        <v>11</v>
      </c>
      <c r="B2" s="4" t="s">
        <v>9</v>
      </c>
      <c r="C2" s="56" t="s">
        <v>0</v>
      </c>
      <c r="D2" s="57"/>
      <c r="E2" s="57"/>
      <c r="F2" s="57"/>
      <c r="G2" s="58" t="s">
        <v>1</v>
      </c>
      <c r="H2" s="59"/>
      <c r="I2" s="59"/>
      <c r="J2" s="60"/>
      <c r="K2" s="6" t="s">
        <v>16</v>
      </c>
    </row>
    <row r="3" spans="1:11" ht="152.25" customHeight="1">
      <c r="A3" s="62"/>
      <c r="B3" s="7"/>
      <c r="C3" s="8" t="s">
        <v>14</v>
      </c>
      <c r="D3" s="5" t="s">
        <v>10</v>
      </c>
      <c r="E3" s="8" t="s">
        <v>12</v>
      </c>
      <c r="F3" s="6" t="s">
        <v>13</v>
      </c>
      <c r="G3" s="6" t="s">
        <v>2</v>
      </c>
      <c r="H3" s="6" t="s">
        <v>3</v>
      </c>
      <c r="I3" s="6" t="s">
        <v>4</v>
      </c>
      <c r="J3" s="6" t="s">
        <v>5</v>
      </c>
      <c r="K3" s="9"/>
    </row>
    <row r="4" spans="1:11" ht="15.75" customHeight="1">
      <c r="A4" s="47" t="s">
        <v>15</v>
      </c>
      <c r="B4" s="48"/>
      <c r="C4" s="48"/>
      <c r="D4" s="48"/>
      <c r="E4" s="48"/>
      <c r="F4" s="48"/>
      <c r="G4" s="48"/>
      <c r="H4" s="48"/>
      <c r="I4" s="48"/>
      <c r="J4" s="48"/>
      <c r="K4" s="49"/>
    </row>
    <row r="5" spans="1:11" ht="21.75" customHeight="1">
      <c r="A5" s="10"/>
      <c r="B5" s="10"/>
      <c r="C5" s="2"/>
      <c r="D5" s="10"/>
      <c r="E5" s="1"/>
      <c r="F5" s="1"/>
      <c r="G5" s="10"/>
      <c r="H5" s="10"/>
      <c r="I5" s="12"/>
      <c r="J5" s="10"/>
      <c r="K5" s="18"/>
    </row>
    <row r="6" spans="1:11" ht="15">
      <c r="A6" s="44" t="s">
        <v>6</v>
      </c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ht="72" customHeight="1">
      <c r="A7" s="10" t="s">
        <v>59</v>
      </c>
      <c r="B7" s="10" t="s">
        <v>22</v>
      </c>
      <c r="C7" s="10" t="s">
        <v>17</v>
      </c>
      <c r="D7" s="10" t="s">
        <v>73</v>
      </c>
      <c r="E7" s="1">
        <v>311860601700019</v>
      </c>
      <c r="F7" s="1">
        <v>861602115949</v>
      </c>
      <c r="G7" s="10" t="s">
        <v>7</v>
      </c>
      <c r="H7" s="10" t="s">
        <v>8</v>
      </c>
      <c r="I7" s="11"/>
      <c r="J7" s="10" t="s">
        <v>18</v>
      </c>
      <c r="K7" s="19"/>
    </row>
    <row r="8" spans="1:11" ht="78.75">
      <c r="A8" s="10" t="s">
        <v>60</v>
      </c>
      <c r="B8" s="10" t="s">
        <v>23</v>
      </c>
      <c r="C8" s="10" t="s">
        <v>19</v>
      </c>
      <c r="D8" s="10" t="s">
        <v>74</v>
      </c>
      <c r="E8" s="1">
        <v>1088606000230</v>
      </c>
      <c r="F8" s="1">
        <v>8616010219</v>
      </c>
      <c r="G8" s="10" t="s">
        <v>7</v>
      </c>
      <c r="H8" s="10" t="s">
        <v>8</v>
      </c>
      <c r="I8" s="11"/>
      <c r="J8" s="10" t="s">
        <v>18</v>
      </c>
      <c r="K8" s="19"/>
    </row>
    <row r="9" spans="1:11" ht="67.5">
      <c r="A9" s="10" t="s">
        <v>61</v>
      </c>
      <c r="B9" s="10" t="s">
        <v>24</v>
      </c>
      <c r="C9" s="10" t="s">
        <v>20</v>
      </c>
      <c r="D9" s="10" t="s">
        <v>75</v>
      </c>
      <c r="E9" s="1">
        <v>1038600100560</v>
      </c>
      <c r="F9" s="1">
        <v>8616005963</v>
      </c>
      <c r="G9" s="10" t="s">
        <v>7</v>
      </c>
      <c r="H9" s="10" t="s">
        <v>8</v>
      </c>
      <c r="I9" s="11"/>
      <c r="J9" s="10" t="s">
        <v>18</v>
      </c>
      <c r="K9" s="19"/>
    </row>
    <row r="10" spans="1:11" ht="78.75">
      <c r="A10" s="10" t="s">
        <v>62</v>
      </c>
      <c r="B10" s="10" t="s">
        <v>25</v>
      </c>
      <c r="C10" s="10" t="s">
        <v>21</v>
      </c>
      <c r="D10" s="10" t="s">
        <v>76</v>
      </c>
      <c r="E10" s="1">
        <v>1028601394172</v>
      </c>
      <c r="F10" s="1">
        <v>8616003116</v>
      </c>
      <c r="G10" s="10" t="s">
        <v>7</v>
      </c>
      <c r="H10" s="10" t="s">
        <v>8</v>
      </c>
      <c r="I10" s="11"/>
      <c r="J10" s="10" t="s">
        <v>18</v>
      </c>
      <c r="K10" s="19"/>
    </row>
    <row r="11" spans="1:11" ht="78.75">
      <c r="A11" s="10" t="s">
        <v>63</v>
      </c>
      <c r="B11" s="10" t="s">
        <v>26</v>
      </c>
      <c r="C11" s="10" t="s">
        <v>28</v>
      </c>
      <c r="D11" s="10" t="s">
        <v>77</v>
      </c>
      <c r="E11" s="1">
        <v>311860608700011</v>
      </c>
      <c r="F11" s="1">
        <v>861600329720</v>
      </c>
      <c r="G11" s="10" t="s">
        <v>7</v>
      </c>
      <c r="H11" s="10" t="s">
        <v>8</v>
      </c>
      <c r="I11" s="11"/>
      <c r="J11" s="10" t="s">
        <v>18</v>
      </c>
      <c r="K11" s="19"/>
    </row>
    <row r="12" spans="1:11" ht="67.5">
      <c r="A12" s="10" t="s">
        <v>64</v>
      </c>
      <c r="B12" s="10" t="s">
        <v>27</v>
      </c>
      <c r="C12" s="10" t="s">
        <v>29</v>
      </c>
      <c r="D12" s="10" t="s">
        <v>78</v>
      </c>
      <c r="E12" s="1">
        <v>312860603200102</v>
      </c>
      <c r="F12" s="1">
        <v>861602376274</v>
      </c>
      <c r="G12" s="10" t="s">
        <v>7</v>
      </c>
      <c r="H12" s="10" t="s">
        <v>8</v>
      </c>
      <c r="I12" s="11"/>
      <c r="J12" s="10" t="s">
        <v>18</v>
      </c>
      <c r="K12" s="19"/>
    </row>
    <row r="13" spans="1:11" ht="78.75">
      <c r="A13" s="10" t="s">
        <v>65</v>
      </c>
      <c r="B13" s="10" t="s">
        <v>36</v>
      </c>
      <c r="C13" s="10" t="s">
        <v>37</v>
      </c>
      <c r="D13" s="10" t="s">
        <v>79</v>
      </c>
      <c r="E13" s="1">
        <v>1068606003696</v>
      </c>
      <c r="F13" s="1">
        <v>8616008925</v>
      </c>
      <c r="G13" s="10" t="s">
        <v>32</v>
      </c>
      <c r="H13" s="10" t="s">
        <v>33</v>
      </c>
      <c r="I13" s="12">
        <v>50000</v>
      </c>
      <c r="J13" s="10" t="s">
        <v>34</v>
      </c>
      <c r="K13" s="33"/>
    </row>
    <row r="14" spans="1:11" ht="90">
      <c r="A14" s="10" t="s">
        <v>66</v>
      </c>
      <c r="B14" s="10" t="s">
        <v>36</v>
      </c>
      <c r="C14" s="31" t="s">
        <v>38</v>
      </c>
      <c r="D14" s="31" t="s">
        <v>80</v>
      </c>
      <c r="E14" s="1">
        <v>309860602700015</v>
      </c>
      <c r="F14" s="1">
        <v>861601579962</v>
      </c>
      <c r="G14" s="10" t="s">
        <v>32</v>
      </c>
      <c r="H14" s="10" t="s">
        <v>35</v>
      </c>
      <c r="I14" s="12">
        <v>50000</v>
      </c>
      <c r="J14" s="10" t="s">
        <v>34</v>
      </c>
      <c r="K14" s="33"/>
    </row>
    <row r="15" spans="1:11" ht="90">
      <c r="A15" s="10" t="s">
        <v>67</v>
      </c>
      <c r="B15" s="10" t="s">
        <v>36</v>
      </c>
      <c r="C15" s="31" t="s">
        <v>39</v>
      </c>
      <c r="D15" s="31" t="s">
        <v>81</v>
      </c>
      <c r="E15" s="1">
        <v>312860633400034</v>
      </c>
      <c r="F15" s="1">
        <v>861600475600</v>
      </c>
      <c r="G15" s="10" t="s">
        <v>32</v>
      </c>
      <c r="H15" s="10" t="s">
        <v>35</v>
      </c>
      <c r="I15" s="32">
        <v>45000</v>
      </c>
      <c r="J15" s="10" t="s">
        <v>34</v>
      </c>
      <c r="K15" s="33"/>
    </row>
    <row r="16" spans="1:11" ht="67.5">
      <c r="A16" s="10" t="s">
        <v>68</v>
      </c>
      <c r="B16" s="10" t="s">
        <v>41</v>
      </c>
      <c r="C16" s="10" t="s">
        <v>42</v>
      </c>
      <c r="D16" s="10" t="s">
        <v>82</v>
      </c>
      <c r="E16" s="1">
        <v>1098606000261</v>
      </c>
      <c r="F16" s="1">
        <v>8616010547</v>
      </c>
      <c r="G16" s="10" t="s">
        <v>32</v>
      </c>
      <c r="H16" s="10" t="s">
        <v>33</v>
      </c>
      <c r="I16" s="12">
        <v>50000</v>
      </c>
      <c r="J16" s="10" t="s">
        <v>34</v>
      </c>
      <c r="K16" s="33"/>
    </row>
    <row r="17" spans="1:11" ht="382.5" customHeight="1">
      <c r="A17" s="10" t="s">
        <v>69</v>
      </c>
      <c r="B17" s="10" t="s">
        <v>41</v>
      </c>
      <c r="C17" s="31" t="s">
        <v>43</v>
      </c>
      <c r="D17" s="31" t="s">
        <v>83</v>
      </c>
      <c r="E17" s="1">
        <v>1108606000095</v>
      </c>
      <c r="F17" s="1">
        <v>8616010836</v>
      </c>
      <c r="G17" s="10" t="s">
        <v>32</v>
      </c>
      <c r="H17" s="39" t="s">
        <v>44</v>
      </c>
      <c r="I17" s="32">
        <v>300000</v>
      </c>
      <c r="J17" s="10" t="s">
        <v>34</v>
      </c>
      <c r="K17" s="33"/>
    </row>
    <row r="18" spans="1:11" ht="383.25" customHeight="1">
      <c r="A18" s="10" t="s">
        <v>70</v>
      </c>
      <c r="B18" s="10" t="s">
        <v>41</v>
      </c>
      <c r="C18" s="31" t="s">
        <v>45</v>
      </c>
      <c r="D18" s="31" t="s">
        <v>84</v>
      </c>
      <c r="E18" s="1">
        <v>312860627000015</v>
      </c>
      <c r="F18" s="1">
        <v>861602359014</v>
      </c>
      <c r="G18" s="10" t="s">
        <v>32</v>
      </c>
      <c r="H18" s="39" t="s">
        <v>44</v>
      </c>
      <c r="I18" s="32">
        <v>262500</v>
      </c>
      <c r="J18" s="10" t="s">
        <v>34</v>
      </c>
      <c r="K18" s="33"/>
    </row>
    <row r="19" spans="1:11" ht="78.75">
      <c r="A19" s="10" t="s">
        <v>71</v>
      </c>
      <c r="B19" s="10" t="s">
        <v>41</v>
      </c>
      <c r="C19" s="31" t="s">
        <v>46</v>
      </c>
      <c r="D19" s="31" t="s">
        <v>85</v>
      </c>
      <c r="E19" s="1">
        <v>308860624000068</v>
      </c>
      <c r="F19" s="1">
        <v>861601294389</v>
      </c>
      <c r="G19" s="10" t="s">
        <v>32</v>
      </c>
      <c r="H19" s="10" t="s">
        <v>47</v>
      </c>
      <c r="I19" s="32">
        <v>33904</v>
      </c>
      <c r="J19" s="10" t="s">
        <v>34</v>
      </c>
      <c r="K19" s="33"/>
    </row>
    <row r="20" spans="1:11" ht="70.5" customHeight="1">
      <c r="A20" s="10" t="s">
        <v>72</v>
      </c>
      <c r="B20" s="10" t="s">
        <v>41</v>
      </c>
      <c r="C20" s="10" t="s">
        <v>48</v>
      </c>
      <c r="D20" s="10" t="s">
        <v>86</v>
      </c>
      <c r="E20" s="1">
        <v>312860616000010</v>
      </c>
      <c r="F20" s="1">
        <v>861602321606</v>
      </c>
      <c r="G20" s="10" t="s">
        <v>32</v>
      </c>
      <c r="H20" s="10" t="s">
        <v>49</v>
      </c>
      <c r="I20" s="12">
        <v>16500</v>
      </c>
      <c r="J20" s="10" t="s">
        <v>34</v>
      </c>
      <c r="K20" s="33"/>
    </row>
    <row r="21" spans="1:11" ht="15">
      <c r="A21" s="31"/>
      <c r="B21" s="37" t="s">
        <v>40</v>
      </c>
      <c r="C21" s="31"/>
      <c r="D21" s="31"/>
      <c r="E21" s="1"/>
      <c r="F21" s="1"/>
      <c r="G21" s="31"/>
      <c r="H21" s="31"/>
      <c r="I21" s="38">
        <f>I13+I14+I15+I16+I17+I18+I19+I20</f>
        <v>807904</v>
      </c>
      <c r="J21" s="31"/>
      <c r="K21" s="33"/>
    </row>
    <row r="22" spans="1:11" ht="15">
      <c r="A22" s="21"/>
      <c r="B22" s="34"/>
      <c r="C22" s="35"/>
      <c r="D22" s="36"/>
      <c r="E22" s="25"/>
      <c r="F22" s="26"/>
      <c r="G22" s="27"/>
      <c r="H22" s="27"/>
      <c r="I22" s="28"/>
      <c r="J22" s="29"/>
      <c r="K22" s="30"/>
    </row>
    <row r="23" spans="2:9" ht="22.5" customHeight="1">
      <c r="B23" s="50"/>
      <c r="C23" s="50"/>
      <c r="D23" s="50"/>
      <c r="E23" s="20"/>
      <c r="I23" s="15"/>
    </row>
    <row r="24" spans="2:4" ht="15">
      <c r="B24" s="51"/>
      <c r="C24" s="52"/>
      <c r="D24" s="53"/>
    </row>
    <row r="25" ht="15">
      <c r="I25" s="17"/>
    </row>
  </sheetData>
  <sheetProtection/>
  <mergeCells count="8">
    <mergeCell ref="A1:K1"/>
    <mergeCell ref="C2:F2"/>
    <mergeCell ref="G2:J2"/>
    <mergeCell ref="A2:A3"/>
    <mergeCell ref="A6:K6"/>
    <mergeCell ref="A4:K4"/>
    <mergeCell ref="B23:D23"/>
    <mergeCell ref="B24:D24"/>
  </mergeCells>
  <printOptions/>
  <pageMargins left="0.7" right="0.7" top="0.75" bottom="0.75" header="0.3" footer="0.3"/>
  <pageSetup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/>
  <dimension ref="A1:K31"/>
  <sheetViews>
    <sheetView zoomScaleSheetLayoutView="100" workbookViewId="0" topLeftCell="A21">
      <selection activeCell="H21" sqref="H21"/>
    </sheetView>
  </sheetViews>
  <sheetFormatPr defaultColWidth="9.140625" defaultRowHeight="15"/>
  <cols>
    <col min="1" max="1" width="12.00390625" style="13" customWidth="1"/>
    <col min="2" max="2" width="11.7109375" style="13" customWidth="1"/>
    <col min="3" max="3" width="14.28125" style="16" customWidth="1"/>
    <col min="4" max="4" width="17.140625" style="16" customWidth="1"/>
    <col min="5" max="5" width="15.00390625" style="14" customWidth="1"/>
    <col min="6" max="6" width="13.7109375" style="14" customWidth="1"/>
    <col min="7" max="7" width="11.421875" style="13" customWidth="1"/>
    <col min="8" max="8" width="15.57421875" style="13" customWidth="1"/>
    <col min="9" max="9" width="11.7109375" style="13" customWidth="1"/>
    <col min="10" max="10" width="13.28125" style="13" customWidth="1"/>
    <col min="11" max="11" width="20.140625" style="13" customWidth="1"/>
    <col min="12" max="16384" width="9.140625" style="3" customWidth="1"/>
  </cols>
  <sheetData>
    <row r="1" spans="1:11" ht="48" customHeight="1">
      <c r="A1" s="54" t="s">
        <v>51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30.5" customHeight="1">
      <c r="A2" s="61" t="s">
        <v>11</v>
      </c>
      <c r="B2" s="4" t="s">
        <v>9</v>
      </c>
      <c r="C2" s="56" t="s">
        <v>0</v>
      </c>
      <c r="D2" s="57"/>
      <c r="E2" s="57"/>
      <c r="F2" s="57"/>
      <c r="G2" s="58" t="s">
        <v>1</v>
      </c>
      <c r="H2" s="59"/>
      <c r="I2" s="59"/>
      <c r="J2" s="60"/>
      <c r="K2" s="6" t="s">
        <v>16</v>
      </c>
    </row>
    <row r="3" spans="1:11" ht="152.25" customHeight="1">
      <c r="A3" s="62"/>
      <c r="B3" s="7"/>
      <c r="C3" s="8" t="s">
        <v>14</v>
      </c>
      <c r="D3" s="5" t="s">
        <v>10</v>
      </c>
      <c r="E3" s="8" t="s">
        <v>12</v>
      </c>
      <c r="F3" s="6" t="s">
        <v>13</v>
      </c>
      <c r="G3" s="6" t="s">
        <v>2</v>
      </c>
      <c r="H3" s="6" t="s">
        <v>3</v>
      </c>
      <c r="I3" s="6" t="s">
        <v>4</v>
      </c>
      <c r="J3" s="6" t="s">
        <v>5</v>
      </c>
      <c r="K3" s="9"/>
    </row>
    <row r="4" spans="1:11" ht="15.75" customHeight="1">
      <c r="A4" s="47" t="s">
        <v>15</v>
      </c>
      <c r="B4" s="48"/>
      <c r="C4" s="48"/>
      <c r="D4" s="48"/>
      <c r="E4" s="48"/>
      <c r="F4" s="48"/>
      <c r="G4" s="48"/>
      <c r="H4" s="48"/>
      <c r="I4" s="48"/>
      <c r="J4" s="48"/>
      <c r="K4" s="49"/>
    </row>
    <row r="5" spans="1:11" ht="21.75" customHeight="1">
      <c r="A5" s="10"/>
      <c r="B5" s="10"/>
      <c r="C5" s="2"/>
      <c r="D5" s="10"/>
      <c r="E5" s="1"/>
      <c r="F5" s="1"/>
      <c r="G5" s="10"/>
      <c r="H5" s="10"/>
      <c r="I5" s="12"/>
      <c r="J5" s="10"/>
      <c r="K5" s="18"/>
    </row>
    <row r="6" spans="1:11" ht="15">
      <c r="A6" s="44" t="s">
        <v>6</v>
      </c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ht="67.5">
      <c r="A7" s="10" t="s">
        <v>59</v>
      </c>
      <c r="B7" s="10" t="s">
        <v>22</v>
      </c>
      <c r="C7" s="10" t="s">
        <v>17</v>
      </c>
      <c r="D7" s="10" t="s">
        <v>73</v>
      </c>
      <c r="E7" s="1">
        <v>311860601700019</v>
      </c>
      <c r="F7" s="1">
        <v>861602115949</v>
      </c>
      <c r="G7" s="10" t="s">
        <v>7</v>
      </c>
      <c r="H7" s="10" t="s">
        <v>8</v>
      </c>
      <c r="I7" s="11"/>
      <c r="J7" s="10" t="s">
        <v>18</v>
      </c>
      <c r="K7" s="19"/>
    </row>
    <row r="8" spans="1:11" ht="67.5">
      <c r="A8" s="10" t="s">
        <v>60</v>
      </c>
      <c r="B8" s="10" t="s">
        <v>23</v>
      </c>
      <c r="C8" s="10" t="s">
        <v>19</v>
      </c>
      <c r="D8" s="10" t="s">
        <v>74</v>
      </c>
      <c r="E8" s="1">
        <v>1088606000230</v>
      </c>
      <c r="F8" s="1">
        <v>8616010219</v>
      </c>
      <c r="G8" s="10" t="s">
        <v>7</v>
      </c>
      <c r="H8" s="10" t="s">
        <v>8</v>
      </c>
      <c r="I8" s="11"/>
      <c r="J8" s="10" t="s">
        <v>18</v>
      </c>
      <c r="K8" s="19"/>
    </row>
    <row r="9" spans="1:11" ht="67.5">
      <c r="A9" s="10" t="s">
        <v>61</v>
      </c>
      <c r="B9" s="10" t="s">
        <v>24</v>
      </c>
      <c r="C9" s="10" t="s">
        <v>20</v>
      </c>
      <c r="D9" s="10" t="s">
        <v>75</v>
      </c>
      <c r="E9" s="1">
        <v>1038600100560</v>
      </c>
      <c r="F9" s="1">
        <v>8616005963</v>
      </c>
      <c r="G9" s="10" t="s">
        <v>7</v>
      </c>
      <c r="H9" s="10" t="s">
        <v>8</v>
      </c>
      <c r="I9" s="11"/>
      <c r="J9" s="10" t="s">
        <v>18</v>
      </c>
      <c r="K9" s="19"/>
    </row>
    <row r="10" spans="1:11" ht="78.75">
      <c r="A10" s="10" t="s">
        <v>62</v>
      </c>
      <c r="B10" s="10" t="s">
        <v>25</v>
      </c>
      <c r="C10" s="10" t="s">
        <v>21</v>
      </c>
      <c r="D10" s="10" t="s">
        <v>76</v>
      </c>
      <c r="E10" s="1">
        <v>1028601394172</v>
      </c>
      <c r="F10" s="1">
        <v>8616003116</v>
      </c>
      <c r="G10" s="10" t="s">
        <v>7</v>
      </c>
      <c r="H10" s="10" t="s">
        <v>8</v>
      </c>
      <c r="I10" s="11"/>
      <c r="J10" s="10" t="s">
        <v>18</v>
      </c>
      <c r="K10" s="19"/>
    </row>
    <row r="11" spans="1:11" ht="67.5">
      <c r="A11" s="10" t="s">
        <v>63</v>
      </c>
      <c r="B11" s="10" t="s">
        <v>26</v>
      </c>
      <c r="C11" s="10" t="s">
        <v>28</v>
      </c>
      <c r="D11" s="10" t="s">
        <v>77</v>
      </c>
      <c r="E11" s="1">
        <v>311860608700011</v>
      </c>
      <c r="F11" s="1">
        <v>861600329720</v>
      </c>
      <c r="G11" s="10" t="s">
        <v>7</v>
      </c>
      <c r="H11" s="10" t="s">
        <v>8</v>
      </c>
      <c r="I11" s="11"/>
      <c r="J11" s="10" t="s">
        <v>18</v>
      </c>
      <c r="K11" s="19"/>
    </row>
    <row r="12" spans="1:11" ht="67.5">
      <c r="A12" s="10" t="s">
        <v>64</v>
      </c>
      <c r="B12" s="10" t="s">
        <v>27</v>
      </c>
      <c r="C12" s="10" t="s">
        <v>29</v>
      </c>
      <c r="D12" s="10" t="s">
        <v>78</v>
      </c>
      <c r="E12" s="1">
        <v>312860603200102</v>
      </c>
      <c r="F12" s="1">
        <v>861602376274</v>
      </c>
      <c r="G12" s="10" t="s">
        <v>7</v>
      </c>
      <c r="H12" s="10" t="s">
        <v>8</v>
      </c>
      <c r="I12" s="11"/>
      <c r="J12" s="10" t="s">
        <v>18</v>
      </c>
      <c r="K12" s="19"/>
    </row>
    <row r="13" spans="1:11" ht="67.5">
      <c r="A13" s="10" t="s">
        <v>65</v>
      </c>
      <c r="B13" s="10" t="s">
        <v>36</v>
      </c>
      <c r="C13" s="10" t="s">
        <v>37</v>
      </c>
      <c r="D13" s="10" t="s">
        <v>88</v>
      </c>
      <c r="E13" s="1">
        <v>1068606003696</v>
      </c>
      <c r="F13" s="1">
        <v>8616008925</v>
      </c>
      <c r="G13" s="10" t="s">
        <v>32</v>
      </c>
      <c r="H13" s="10" t="s">
        <v>33</v>
      </c>
      <c r="I13" s="12">
        <v>50000</v>
      </c>
      <c r="J13" s="10" t="s">
        <v>34</v>
      </c>
      <c r="K13" s="33"/>
    </row>
    <row r="14" spans="1:11" ht="90">
      <c r="A14" s="10" t="s">
        <v>99</v>
      </c>
      <c r="B14" s="10" t="s">
        <v>36</v>
      </c>
      <c r="C14" s="31" t="s">
        <v>38</v>
      </c>
      <c r="D14" s="31" t="s">
        <v>89</v>
      </c>
      <c r="E14" s="1">
        <v>309860602700015</v>
      </c>
      <c r="F14" s="1">
        <v>861601579962</v>
      </c>
      <c r="G14" s="10" t="s">
        <v>32</v>
      </c>
      <c r="H14" s="10" t="s">
        <v>35</v>
      </c>
      <c r="I14" s="12">
        <v>50000</v>
      </c>
      <c r="J14" s="10" t="s">
        <v>34</v>
      </c>
      <c r="K14" s="33"/>
    </row>
    <row r="15" spans="1:11" ht="90">
      <c r="A15" s="10" t="s">
        <v>67</v>
      </c>
      <c r="B15" s="10" t="s">
        <v>36</v>
      </c>
      <c r="C15" s="31" t="s">
        <v>39</v>
      </c>
      <c r="D15" s="31" t="s">
        <v>90</v>
      </c>
      <c r="E15" s="1">
        <v>312860633400034</v>
      </c>
      <c r="F15" s="1">
        <v>861600475600</v>
      </c>
      <c r="G15" s="10" t="s">
        <v>32</v>
      </c>
      <c r="H15" s="10" t="s">
        <v>35</v>
      </c>
      <c r="I15" s="32">
        <v>45000</v>
      </c>
      <c r="J15" s="10" t="s">
        <v>34</v>
      </c>
      <c r="K15" s="33"/>
    </row>
    <row r="16" spans="1:11" ht="67.5">
      <c r="A16" s="10" t="s">
        <v>68</v>
      </c>
      <c r="B16" s="10" t="s">
        <v>41</v>
      </c>
      <c r="C16" s="10" t="s">
        <v>42</v>
      </c>
      <c r="D16" s="10" t="s">
        <v>91</v>
      </c>
      <c r="E16" s="1">
        <v>1098606000261</v>
      </c>
      <c r="F16" s="1">
        <v>8616010547</v>
      </c>
      <c r="G16" s="10" t="s">
        <v>32</v>
      </c>
      <c r="H16" s="10" t="s">
        <v>33</v>
      </c>
      <c r="I16" s="12">
        <v>50000</v>
      </c>
      <c r="J16" s="10" t="s">
        <v>34</v>
      </c>
      <c r="K16" s="33"/>
    </row>
    <row r="17" spans="1:11" ht="382.5" customHeight="1">
      <c r="A17" s="10" t="s">
        <v>69</v>
      </c>
      <c r="B17" s="10" t="s">
        <v>41</v>
      </c>
      <c r="C17" s="31" t="s">
        <v>43</v>
      </c>
      <c r="D17" s="31" t="s">
        <v>92</v>
      </c>
      <c r="E17" s="1">
        <v>1108606000095</v>
      </c>
      <c r="F17" s="1">
        <v>8616010836</v>
      </c>
      <c r="G17" s="10" t="s">
        <v>32</v>
      </c>
      <c r="H17" s="39" t="s">
        <v>44</v>
      </c>
      <c r="I17" s="32">
        <v>300000</v>
      </c>
      <c r="J17" s="10" t="s">
        <v>34</v>
      </c>
      <c r="K17" s="33"/>
    </row>
    <row r="18" spans="1:11" ht="383.25" customHeight="1">
      <c r="A18" s="10" t="s">
        <v>70</v>
      </c>
      <c r="B18" s="10" t="s">
        <v>41</v>
      </c>
      <c r="C18" s="31" t="s">
        <v>45</v>
      </c>
      <c r="D18" s="31" t="s">
        <v>93</v>
      </c>
      <c r="E18" s="1">
        <v>312860627000015</v>
      </c>
      <c r="F18" s="1">
        <v>861602359014</v>
      </c>
      <c r="G18" s="10" t="s">
        <v>32</v>
      </c>
      <c r="H18" s="39" t="s">
        <v>44</v>
      </c>
      <c r="I18" s="32">
        <v>262500</v>
      </c>
      <c r="J18" s="10" t="s">
        <v>34</v>
      </c>
      <c r="K18" s="33"/>
    </row>
    <row r="19" spans="1:11" ht="67.5">
      <c r="A19" s="10" t="s">
        <v>71</v>
      </c>
      <c r="B19" s="10" t="s">
        <v>41</v>
      </c>
      <c r="C19" s="31" t="s">
        <v>46</v>
      </c>
      <c r="D19" s="31" t="s">
        <v>94</v>
      </c>
      <c r="E19" s="1">
        <v>308860624000068</v>
      </c>
      <c r="F19" s="1">
        <v>861601294389</v>
      </c>
      <c r="G19" s="10" t="s">
        <v>32</v>
      </c>
      <c r="H19" s="10" t="s">
        <v>47</v>
      </c>
      <c r="I19" s="32">
        <v>33904</v>
      </c>
      <c r="J19" s="10" t="s">
        <v>34</v>
      </c>
      <c r="K19" s="33"/>
    </row>
    <row r="20" spans="1:11" ht="67.5">
      <c r="A20" s="10" t="s">
        <v>72</v>
      </c>
      <c r="B20" s="10" t="s">
        <v>41</v>
      </c>
      <c r="C20" s="10" t="s">
        <v>48</v>
      </c>
      <c r="D20" s="10" t="s">
        <v>95</v>
      </c>
      <c r="E20" s="1">
        <v>312860616000010</v>
      </c>
      <c r="F20" s="1">
        <v>861602321606</v>
      </c>
      <c r="G20" s="10" t="s">
        <v>32</v>
      </c>
      <c r="H20" s="10" t="s">
        <v>49</v>
      </c>
      <c r="I20" s="12">
        <v>16500</v>
      </c>
      <c r="J20" s="10" t="s">
        <v>34</v>
      </c>
      <c r="K20" s="33"/>
    </row>
    <row r="21" spans="1:11" ht="394.5">
      <c r="A21" s="10" t="s">
        <v>100</v>
      </c>
      <c r="B21" s="10" t="s">
        <v>52</v>
      </c>
      <c r="C21" s="31" t="s">
        <v>53</v>
      </c>
      <c r="D21" s="31" t="s">
        <v>87</v>
      </c>
      <c r="E21" s="1">
        <v>312860615800028</v>
      </c>
      <c r="F21" s="1">
        <v>861601577884</v>
      </c>
      <c r="G21" s="10" t="s">
        <v>32</v>
      </c>
      <c r="H21" s="39" t="s">
        <v>44</v>
      </c>
      <c r="I21" s="40">
        <v>27500</v>
      </c>
      <c r="J21" s="10" t="s">
        <v>34</v>
      </c>
      <c r="K21" s="33"/>
    </row>
    <row r="22" spans="1:11" ht="78.75">
      <c r="A22" s="10" t="s">
        <v>101</v>
      </c>
      <c r="B22" s="10" t="s">
        <v>52</v>
      </c>
      <c r="C22" s="41" t="s">
        <v>54</v>
      </c>
      <c r="D22" s="10" t="s">
        <v>96</v>
      </c>
      <c r="E22" s="1">
        <v>1058600121161</v>
      </c>
      <c r="F22" s="1">
        <v>8616008509</v>
      </c>
      <c r="G22" s="10" t="s">
        <v>32</v>
      </c>
      <c r="H22" s="10" t="s">
        <v>55</v>
      </c>
      <c r="I22" s="40">
        <v>50000</v>
      </c>
      <c r="J22" s="10" t="s">
        <v>34</v>
      </c>
      <c r="K22" s="33"/>
    </row>
    <row r="23" spans="1:11" ht="101.25">
      <c r="A23" s="10" t="s">
        <v>102</v>
      </c>
      <c r="B23" s="10" t="s">
        <v>52</v>
      </c>
      <c r="C23" s="41" t="s">
        <v>54</v>
      </c>
      <c r="D23" s="10" t="s">
        <v>96</v>
      </c>
      <c r="E23" s="1">
        <v>1058600121161</v>
      </c>
      <c r="F23" s="1">
        <v>8616008509</v>
      </c>
      <c r="G23" s="10" t="s">
        <v>32</v>
      </c>
      <c r="H23" s="10" t="s">
        <v>56</v>
      </c>
      <c r="I23" s="40">
        <v>34040</v>
      </c>
      <c r="J23" s="10" t="s">
        <v>34</v>
      </c>
      <c r="K23" s="33"/>
    </row>
    <row r="24" spans="1:11" ht="78.75">
      <c r="A24" s="10" t="s">
        <v>103</v>
      </c>
      <c r="B24" s="10" t="s">
        <v>52</v>
      </c>
      <c r="C24" s="41" t="s">
        <v>54</v>
      </c>
      <c r="D24" s="10" t="s">
        <v>96</v>
      </c>
      <c r="E24" s="1">
        <v>1058600121161</v>
      </c>
      <c r="F24" s="1">
        <v>8616008509</v>
      </c>
      <c r="G24" s="10" t="s">
        <v>32</v>
      </c>
      <c r="H24" s="10" t="s">
        <v>49</v>
      </c>
      <c r="I24" s="40">
        <v>30000</v>
      </c>
      <c r="J24" s="10" t="s">
        <v>34</v>
      </c>
      <c r="K24" s="33"/>
    </row>
    <row r="25" spans="1:11" ht="67.5">
      <c r="A25" s="10" t="s">
        <v>104</v>
      </c>
      <c r="B25" s="10" t="s">
        <v>52</v>
      </c>
      <c r="C25" s="10" t="s">
        <v>57</v>
      </c>
      <c r="D25" s="10" t="s">
        <v>97</v>
      </c>
      <c r="E25" s="1">
        <v>312860611600022</v>
      </c>
      <c r="F25" s="1">
        <v>861602796102</v>
      </c>
      <c r="G25" s="10" t="s">
        <v>32</v>
      </c>
      <c r="H25" s="10" t="s">
        <v>33</v>
      </c>
      <c r="I25" s="40">
        <v>50000</v>
      </c>
      <c r="J25" s="10" t="s">
        <v>34</v>
      </c>
      <c r="K25" s="33"/>
    </row>
    <row r="26" spans="1:11" ht="67.5">
      <c r="A26" s="10" t="s">
        <v>105</v>
      </c>
      <c r="B26" s="10" t="s">
        <v>52</v>
      </c>
      <c r="C26" s="10" t="s">
        <v>58</v>
      </c>
      <c r="D26" s="10" t="s">
        <v>98</v>
      </c>
      <c r="E26" s="1">
        <v>304860627900010</v>
      </c>
      <c r="F26" s="1">
        <v>861600520300</v>
      </c>
      <c r="G26" s="10" t="s">
        <v>32</v>
      </c>
      <c r="H26" s="10" t="s">
        <v>33</v>
      </c>
      <c r="I26" s="40">
        <v>50000</v>
      </c>
      <c r="J26" s="10" t="s">
        <v>34</v>
      </c>
      <c r="K26" s="33"/>
    </row>
    <row r="27" spans="1:11" ht="15">
      <c r="A27" s="31"/>
      <c r="B27" s="37" t="s">
        <v>40</v>
      </c>
      <c r="C27" s="31"/>
      <c r="D27" s="31"/>
      <c r="E27" s="1"/>
      <c r="F27" s="1"/>
      <c r="G27" s="31"/>
      <c r="H27" s="31"/>
      <c r="I27" s="38">
        <f>I13+I14+I15+I16+I17+I18+I19+I20+I21+I22+I23+I24+I25+I26</f>
        <v>1049444</v>
      </c>
      <c r="J27" s="31"/>
      <c r="K27" s="33"/>
    </row>
    <row r="28" spans="1:11" ht="15">
      <c r="A28" s="21"/>
      <c r="B28" s="34"/>
      <c r="C28" s="35"/>
      <c r="D28" s="36"/>
      <c r="E28" s="25"/>
      <c r="F28" s="26"/>
      <c r="G28" s="27"/>
      <c r="H28" s="27"/>
      <c r="I28" s="28"/>
      <c r="J28" s="29"/>
      <c r="K28" s="30"/>
    </row>
    <row r="29" spans="2:9" ht="22.5" customHeight="1">
      <c r="B29" s="50"/>
      <c r="C29" s="50"/>
      <c r="D29" s="50"/>
      <c r="E29" s="20"/>
      <c r="I29" s="15"/>
    </row>
    <row r="30" spans="2:4" ht="15">
      <c r="B30" s="51"/>
      <c r="C30" s="52"/>
      <c r="D30" s="53"/>
    </row>
    <row r="31" ht="15">
      <c r="I31" s="17"/>
    </row>
  </sheetData>
  <sheetProtection/>
  <mergeCells count="8">
    <mergeCell ref="A6:K6"/>
    <mergeCell ref="A4:K4"/>
    <mergeCell ref="B29:D29"/>
    <mergeCell ref="B30:D30"/>
    <mergeCell ref="A1:K1"/>
    <mergeCell ref="C2:F2"/>
    <mergeCell ref="G2:J2"/>
    <mergeCell ref="A2:A3"/>
  </mergeCells>
  <printOptions/>
  <pageMargins left="0.7" right="0.7" top="0.75" bottom="0.75" header="0.3" footer="0.3"/>
  <pageSetup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"/>
  <dimension ref="A1:K43"/>
  <sheetViews>
    <sheetView tabSelected="1" zoomScaleSheetLayoutView="100" workbookViewId="0" topLeftCell="A34">
      <selection activeCell="D39" sqref="D39"/>
    </sheetView>
  </sheetViews>
  <sheetFormatPr defaultColWidth="9.140625" defaultRowHeight="15"/>
  <cols>
    <col min="1" max="1" width="12.00390625" style="13" customWidth="1"/>
    <col min="2" max="2" width="11.7109375" style="13" customWidth="1"/>
    <col min="3" max="3" width="14.28125" style="16" customWidth="1"/>
    <col min="4" max="4" width="17.140625" style="16" customWidth="1"/>
    <col min="5" max="5" width="15.00390625" style="14" customWidth="1"/>
    <col min="6" max="6" width="13.7109375" style="14" customWidth="1"/>
    <col min="7" max="7" width="11.421875" style="13" customWidth="1"/>
    <col min="8" max="8" width="15.57421875" style="13" customWidth="1"/>
    <col min="9" max="9" width="11.7109375" style="13" customWidth="1"/>
    <col min="10" max="10" width="13.28125" style="13" customWidth="1"/>
    <col min="11" max="11" width="20.140625" style="13" customWidth="1"/>
    <col min="12" max="16384" width="9.140625" style="3" customWidth="1"/>
  </cols>
  <sheetData>
    <row r="1" spans="1:11" ht="48" customHeight="1">
      <c r="A1" s="54" t="s">
        <v>106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30.5" customHeight="1">
      <c r="A2" s="61" t="s">
        <v>11</v>
      </c>
      <c r="B2" s="4" t="s">
        <v>9</v>
      </c>
      <c r="C2" s="56" t="s">
        <v>0</v>
      </c>
      <c r="D2" s="57"/>
      <c r="E2" s="57"/>
      <c r="F2" s="57"/>
      <c r="G2" s="58" t="s">
        <v>1</v>
      </c>
      <c r="H2" s="59"/>
      <c r="I2" s="59"/>
      <c r="J2" s="60"/>
      <c r="K2" s="6" t="s">
        <v>16</v>
      </c>
    </row>
    <row r="3" spans="1:11" ht="152.25" customHeight="1">
      <c r="A3" s="62"/>
      <c r="B3" s="7"/>
      <c r="C3" s="8" t="s">
        <v>14</v>
      </c>
      <c r="D3" s="5" t="s">
        <v>10</v>
      </c>
      <c r="E3" s="8" t="s">
        <v>12</v>
      </c>
      <c r="F3" s="6" t="s">
        <v>13</v>
      </c>
      <c r="G3" s="6" t="s">
        <v>2</v>
      </c>
      <c r="H3" s="6" t="s">
        <v>3</v>
      </c>
      <c r="I3" s="6" t="s">
        <v>4</v>
      </c>
      <c r="J3" s="6" t="s">
        <v>5</v>
      </c>
      <c r="K3" s="9"/>
    </row>
    <row r="4" spans="1:11" ht="15.75" customHeight="1">
      <c r="A4" s="47" t="s">
        <v>15</v>
      </c>
      <c r="B4" s="48"/>
      <c r="C4" s="48"/>
      <c r="D4" s="48"/>
      <c r="E4" s="48"/>
      <c r="F4" s="48"/>
      <c r="G4" s="48"/>
      <c r="H4" s="48"/>
      <c r="I4" s="48"/>
      <c r="J4" s="48"/>
      <c r="K4" s="49"/>
    </row>
    <row r="5" spans="1:11" ht="21.75" customHeight="1">
      <c r="A5" s="10"/>
      <c r="B5" s="10"/>
      <c r="C5" s="2"/>
      <c r="D5" s="10"/>
      <c r="E5" s="1"/>
      <c r="F5" s="1"/>
      <c r="G5" s="10"/>
      <c r="H5" s="10"/>
      <c r="I5" s="12"/>
      <c r="J5" s="10"/>
      <c r="K5" s="18"/>
    </row>
    <row r="6" spans="1:11" ht="15">
      <c r="A6" s="44" t="s">
        <v>6</v>
      </c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ht="67.5">
      <c r="A7" s="10" t="s">
        <v>59</v>
      </c>
      <c r="B7" s="10" t="s">
        <v>22</v>
      </c>
      <c r="C7" s="10" t="s">
        <v>136</v>
      </c>
      <c r="D7" s="10" t="s">
        <v>73</v>
      </c>
      <c r="E7" s="1">
        <v>311860601700019</v>
      </c>
      <c r="F7" s="1">
        <v>861602115949</v>
      </c>
      <c r="G7" s="10" t="s">
        <v>7</v>
      </c>
      <c r="H7" s="10" t="s">
        <v>8</v>
      </c>
      <c r="I7" s="11"/>
      <c r="J7" s="10" t="s">
        <v>18</v>
      </c>
      <c r="K7" s="19"/>
    </row>
    <row r="8" spans="1:11" ht="67.5">
      <c r="A8" s="10" t="s">
        <v>60</v>
      </c>
      <c r="B8" s="10" t="s">
        <v>23</v>
      </c>
      <c r="C8" s="10" t="s">
        <v>19</v>
      </c>
      <c r="D8" s="10" t="s">
        <v>74</v>
      </c>
      <c r="E8" s="1">
        <v>1088606000230</v>
      </c>
      <c r="F8" s="1">
        <v>8616010219</v>
      </c>
      <c r="G8" s="10" t="s">
        <v>7</v>
      </c>
      <c r="H8" s="10" t="s">
        <v>8</v>
      </c>
      <c r="I8" s="11"/>
      <c r="J8" s="10" t="s">
        <v>18</v>
      </c>
      <c r="K8" s="19"/>
    </row>
    <row r="9" spans="1:11" ht="67.5">
      <c r="A9" s="10" t="s">
        <v>61</v>
      </c>
      <c r="B9" s="10" t="s">
        <v>24</v>
      </c>
      <c r="C9" s="10" t="s">
        <v>20</v>
      </c>
      <c r="D9" s="10" t="s">
        <v>75</v>
      </c>
      <c r="E9" s="1">
        <v>1038600100560</v>
      </c>
      <c r="F9" s="1">
        <v>8616005963</v>
      </c>
      <c r="G9" s="10" t="s">
        <v>7</v>
      </c>
      <c r="H9" s="10" t="s">
        <v>8</v>
      </c>
      <c r="I9" s="11"/>
      <c r="J9" s="10" t="s">
        <v>18</v>
      </c>
      <c r="K9" s="19"/>
    </row>
    <row r="10" spans="1:11" ht="78.75">
      <c r="A10" s="10" t="s">
        <v>62</v>
      </c>
      <c r="B10" s="10" t="s">
        <v>25</v>
      </c>
      <c r="C10" s="10" t="s">
        <v>21</v>
      </c>
      <c r="D10" s="10" t="s">
        <v>76</v>
      </c>
      <c r="E10" s="1">
        <v>1028601394172</v>
      </c>
      <c r="F10" s="1">
        <v>8616003116</v>
      </c>
      <c r="G10" s="10" t="s">
        <v>7</v>
      </c>
      <c r="H10" s="10" t="s">
        <v>8</v>
      </c>
      <c r="I10" s="11"/>
      <c r="J10" s="10" t="s">
        <v>18</v>
      </c>
      <c r="K10" s="19"/>
    </row>
    <row r="11" spans="1:11" ht="67.5">
      <c r="A11" s="10" t="s">
        <v>63</v>
      </c>
      <c r="B11" s="10" t="s">
        <v>26</v>
      </c>
      <c r="C11" s="10" t="s">
        <v>28</v>
      </c>
      <c r="D11" s="10" t="s">
        <v>77</v>
      </c>
      <c r="E11" s="1">
        <v>311860608700011</v>
      </c>
      <c r="F11" s="1">
        <v>861600329720</v>
      </c>
      <c r="G11" s="10" t="s">
        <v>7</v>
      </c>
      <c r="H11" s="10" t="s">
        <v>8</v>
      </c>
      <c r="I11" s="11"/>
      <c r="J11" s="10" t="s">
        <v>18</v>
      </c>
      <c r="K11" s="19"/>
    </row>
    <row r="12" spans="1:11" ht="67.5">
      <c r="A12" s="10" t="s">
        <v>64</v>
      </c>
      <c r="B12" s="10" t="s">
        <v>27</v>
      </c>
      <c r="C12" s="10" t="s">
        <v>137</v>
      </c>
      <c r="D12" s="10" t="s">
        <v>78</v>
      </c>
      <c r="E12" s="1">
        <v>312860603200102</v>
      </c>
      <c r="F12" s="1">
        <v>861602376274</v>
      </c>
      <c r="G12" s="10" t="s">
        <v>7</v>
      </c>
      <c r="H12" s="10" t="s">
        <v>8</v>
      </c>
      <c r="I12" s="11"/>
      <c r="J12" s="10" t="s">
        <v>18</v>
      </c>
      <c r="K12" s="19"/>
    </row>
    <row r="13" spans="1:11" ht="67.5">
      <c r="A13" s="10" t="s">
        <v>65</v>
      </c>
      <c r="B13" s="10" t="s">
        <v>36</v>
      </c>
      <c r="C13" s="10" t="s">
        <v>37</v>
      </c>
      <c r="D13" s="10" t="s">
        <v>88</v>
      </c>
      <c r="E13" s="1">
        <v>1068606003696</v>
      </c>
      <c r="F13" s="1">
        <v>8616008925</v>
      </c>
      <c r="G13" s="10" t="s">
        <v>32</v>
      </c>
      <c r="H13" s="10" t="s">
        <v>33</v>
      </c>
      <c r="I13" s="12">
        <v>50000</v>
      </c>
      <c r="J13" s="10" t="s">
        <v>34</v>
      </c>
      <c r="K13" s="33"/>
    </row>
    <row r="14" spans="1:11" ht="90">
      <c r="A14" s="10" t="s">
        <v>99</v>
      </c>
      <c r="B14" s="10" t="s">
        <v>36</v>
      </c>
      <c r="C14" s="31" t="s">
        <v>135</v>
      </c>
      <c r="D14" s="31" t="s">
        <v>89</v>
      </c>
      <c r="E14" s="1">
        <v>309860602700015</v>
      </c>
      <c r="F14" s="1">
        <v>861601579962</v>
      </c>
      <c r="G14" s="10" t="s">
        <v>32</v>
      </c>
      <c r="H14" s="10" t="s">
        <v>35</v>
      </c>
      <c r="I14" s="12">
        <v>50000</v>
      </c>
      <c r="J14" s="10" t="s">
        <v>34</v>
      </c>
      <c r="K14" s="33"/>
    </row>
    <row r="15" spans="1:11" ht="90">
      <c r="A15" s="10" t="s">
        <v>67</v>
      </c>
      <c r="B15" s="10" t="s">
        <v>36</v>
      </c>
      <c r="C15" s="31" t="s">
        <v>134</v>
      </c>
      <c r="D15" s="31" t="s">
        <v>90</v>
      </c>
      <c r="E15" s="1">
        <v>312860633400034</v>
      </c>
      <c r="F15" s="1">
        <v>861600475600</v>
      </c>
      <c r="G15" s="10" t="s">
        <v>32</v>
      </c>
      <c r="H15" s="10" t="s">
        <v>35</v>
      </c>
      <c r="I15" s="32">
        <v>45000</v>
      </c>
      <c r="J15" s="10" t="s">
        <v>34</v>
      </c>
      <c r="K15" s="33"/>
    </row>
    <row r="16" spans="1:11" ht="67.5">
      <c r="A16" s="10" t="s">
        <v>68</v>
      </c>
      <c r="B16" s="10" t="s">
        <v>41</v>
      </c>
      <c r="C16" s="10" t="s">
        <v>42</v>
      </c>
      <c r="D16" s="10" t="s">
        <v>91</v>
      </c>
      <c r="E16" s="1">
        <v>1098606000261</v>
      </c>
      <c r="F16" s="1">
        <v>8616010547</v>
      </c>
      <c r="G16" s="10" t="s">
        <v>32</v>
      </c>
      <c r="H16" s="10" t="s">
        <v>33</v>
      </c>
      <c r="I16" s="12">
        <v>50000</v>
      </c>
      <c r="J16" s="10" t="s">
        <v>34</v>
      </c>
      <c r="K16" s="33"/>
    </row>
    <row r="17" spans="1:11" ht="382.5" customHeight="1">
      <c r="A17" s="10" t="s">
        <v>69</v>
      </c>
      <c r="B17" s="10" t="s">
        <v>41</v>
      </c>
      <c r="C17" s="31" t="s">
        <v>43</v>
      </c>
      <c r="D17" s="31" t="s">
        <v>92</v>
      </c>
      <c r="E17" s="1">
        <v>1108606000095</v>
      </c>
      <c r="F17" s="1">
        <v>8616010836</v>
      </c>
      <c r="G17" s="10" t="s">
        <v>32</v>
      </c>
      <c r="H17" s="42" t="s">
        <v>44</v>
      </c>
      <c r="I17" s="32">
        <v>300000</v>
      </c>
      <c r="J17" s="10" t="s">
        <v>34</v>
      </c>
      <c r="K17" s="33"/>
    </row>
    <row r="18" spans="1:11" ht="375.75" customHeight="1">
      <c r="A18" s="10" t="s">
        <v>70</v>
      </c>
      <c r="B18" s="10" t="s">
        <v>41</v>
      </c>
      <c r="C18" s="31" t="s">
        <v>138</v>
      </c>
      <c r="D18" s="31" t="s">
        <v>93</v>
      </c>
      <c r="E18" s="1">
        <v>312860627000015</v>
      </c>
      <c r="F18" s="1">
        <v>861602359014</v>
      </c>
      <c r="G18" s="10" t="s">
        <v>32</v>
      </c>
      <c r="H18" s="39" t="s">
        <v>44</v>
      </c>
      <c r="I18" s="32">
        <v>262500</v>
      </c>
      <c r="J18" s="10" t="s">
        <v>34</v>
      </c>
      <c r="K18" s="33"/>
    </row>
    <row r="19" spans="1:11" ht="67.5">
      <c r="A19" s="10" t="s">
        <v>71</v>
      </c>
      <c r="B19" s="10" t="s">
        <v>41</v>
      </c>
      <c r="C19" s="31" t="s">
        <v>139</v>
      </c>
      <c r="D19" s="31" t="s">
        <v>94</v>
      </c>
      <c r="E19" s="1">
        <v>308860624000068</v>
      </c>
      <c r="F19" s="1">
        <v>861601294389</v>
      </c>
      <c r="G19" s="10" t="s">
        <v>32</v>
      </c>
      <c r="H19" s="10" t="s">
        <v>47</v>
      </c>
      <c r="I19" s="32">
        <v>33904</v>
      </c>
      <c r="J19" s="10" t="s">
        <v>34</v>
      </c>
      <c r="K19" s="33"/>
    </row>
    <row r="20" spans="1:11" ht="67.5">
      <c r="A20" s="10" t="s">
        <v>72</v>
      </c>
      <c r="B20" s="10" t="s">
        <v>41</v>
      </c>
      <c r="C20" s="10" t="s">
        <v>133</v>
      </c>
      <c r="D20" s="10" t="s">
        <v>95</v>
      </c>
      <c r="E20" s="1">
        <v>312860616000010</v>
      </c>
      <c r="F20" s="1">
        <v>861602321606</v>
      </c>
      <c r="G20" s="10" t="s">
        <v>32</v>
      </c>
      <c r="H20" s="10" t="s">
        <v>49</v>
      </c>
      <c r="I20" s="12">
        <v>16500</v>
      </c>
      <c r="J20" s="10" t="s">
        <v>34</v>
      </c>
      <c r="K20" s="33"/>
    </row>
    <row r="21" spans="1:11" ht="383.25" customHeight="1">
      <c r="A21" s="10" t="s">
        <v>100</v>
      </c>
      <c r="B21" s="10" t="s">
        <v>52</v>
      </c>
      <c r="C21" s="31" t="s">
        <v>140</v>
      </c>
      <c r="D21" s="31" t="s">
        <v>87</v>
      </c>
      <c r="E21" s="1">
        <v>312860615800028</v>
      </c>
      <c r="F21" s="1">
        <v>861601577884</v>
      </c>
      <c r="G21" s="10" t="s">
        <v>32</v>
      </c>
      <c r="H21" s="43" t="s">
        <v>44</v>
      </c>
      <c r="I21" s="40">
        <v>27500</v>
      </c>
      <c r="J21" s="10" t="s">
        <v>34</v>
      </c>
      <c r="K21" s="33"/>
    </row>
    <row r="22" spans="1:11" ht="78.75">
      <c r="A22" s="10" t="s">
        <v>101</v>
      </c>
      <c r="B22" s="10" t="s">
        <v>52</v>
      </c>
      <c r="C22" s="41" t="s">
        <v>54</v>
      </c>
      <c r="D22" s="10" t="s">
        <v>96</v>
      </c>
      <c r="E22" s="1">
        <v>1058600121161</v>
      </c>
      <c r="F22" s="1">
        <v>8616008509</v>
      </c>
      <c r="G22" s="10" t="s">
        <v>32</v>
      </c>
      <c r="H22" s="10" t="s">
        <v>55</v>
      </c>
      <c r="I22" s="40">
        <v>50000</v>
      </c>
      <c r="J22" s="10" t="s">
        <v>34</v>
      </c>
      <c r="K22" s="33"/>
    </row>
    <row r="23" spans="1:11" ht="101.25">
      <c r="A23" s="10" t="s">
        <v>102</v>
      </c>
      <c r="B23" s="10" t="s">
        <v>52</v>
      </c>
      <c r="C23" s="41" t="s">
        <v>54</v>
      </c>
      <c r="D23" s="10" t="s">
        <v>96</v>
      </c>
      <c r="E23" s="1">
        <v>1058600121161</v>
      </c>
      <c r="F23" s="1">
        <v>8616008509</v>
      </c>
      <c r="G23" s="10" t="s">
        <v>32</v>
      </c>
      <c r="H23" s="10" t="s">
        <v>56</v>
      </c>
      <c r="I23" s="40">
        <v>34040</v>
      </c>
      <c r="J23" s="10" t="s">
        <v>34</v>
      </c>
      <c r="K23" s="33"/>
    </row>
    <row r="24" spans="1:11" ht="78.75">
      <c r="A24" s="10" t="s">
        <v>103</v>
      </c>
      <c r="B24" s="10" t="s">
        <v>52</v>
      </c>
      <c r="C24" s="41" t="s">
        <v>54</v>
      </c>
      <c r="D24" s="10" t="s">
        <v>96</v>
      </c>
      <c r="E24" s="1">
        <v>1058600121161</v>
      </c>
      <c r="F24" s="1">
        <v>8616008509</v>
      </c>
      <c r="G24" s="10" t="s">
        <v>32</v>
      </c>
      <c r="H24" s="10" t="s">
        <v>49</v>
      </c>
      <c r="I24" s="40">
        <v>30000</v>
      </c>
      <c r="J24" s="10" t="s">
        <v>34</v>
      </c>
      <c r="K24" s="33"/>
    </row>
    <row r="25" spans="1:11" ht="67.5">
      <c r="A25" s="10" t="s">
        <v>104</v>
      </c>
      <c r="B25" s="10" t="s">
        <v>52</v>
      </c>
      <c r="C25" s="10" t="s">
        <v>57</v>
      </c>
      <c r="D25" s="10" t="s">
        <v>97</v>
      </c>
      <c r="E25" s="1">
        <v>312860611600022</v>
      </c>
      <c r="F25" s="1">
        <v>861602796102</v>
      </c>
      <c r="G25" s="10" t="s">
        <v>32</v>
      </c>
      <c r="H25" s="10" t="s">
        <v>33</v>
      </c>
      <c r="I25" s="40">
        <v>50000</v>
      </c>
      <c r="J25" s="10" t="s">
        <v>34</v>
      </c>
      <c r="K25" s="33"/>
    </row>
    <row r="26" spans="1:11" ht="67.5">
      <c r="A26" s="10" t="s">
        <v>105</v>
      </c>
      <c r="B26" s="10" t="s">
        <v>52</v>
      </c>
      <c r="C26" s="10" t="s">
        <v>58</v>
      </c>
      <c r="D26" s="10" t="s">
        <v>98</v>
      </c>
      <c r="E26" s="1">
        <v>304860627900010</v>
      </c>
      <c r="F26" s="1">
        <v>861600520300</v>
      </c>
      <c r="G26" s="10" t="s">
        <v>32</v>
      </c>
      <c r="H26" s="10" t="s">
        <v>33</v>
      </c>
      <c r="I26" s="40">
        <v>50000</v>
      </c>
      <c r="J26" s="10" t="s">
        <v>34</v>
      </c>
      <c r="K26" s="33"/>
    </row>
    <row r="27" spans="1:11" ht="71.25" customHeight="1">
      <c r="A27" s="10" t="s">
        <v>108</v>
      </c>
      <c r="B27" s="10" t="s">
        <v>107</v>
      </c>
      <c r="C27" s="31" t="s">
        <v>119</v>
      </c>
      <c r="D27" s="10" t="s">
        <v>120</v>
      </c>
      <c r="E27" s="1">
        <v>313860619800033</v>
      </c>
      <c r="F27" s="1">
        <v>861600066125</v>
      </c>
      <c r="G27" s="10" t="s">
        <v>32</v>
      </c>
      <c r="H27" s="31" t="s">
        <v>121</v>
      </c>
      <c r="I27" s="40">
        <v>600000</v>
      </c>
      <c r="J27" s="10" t="s">
        <v>34</v>
      </c>
      <c r="K27" s="33"/>
    </row>
    <row r="28" spans="1:11" ht="78.75">
      <c r="A28" s="10" t="s">
        <v>109</v>
      </c>
      <c r="B28" s="10" t="s">
        <v>107</v>
      </c>
      <c r="C28" s="31" t="s">
        <v>132</v>
      </c>
      <c r="D28" s="10" t="s">
        <v>122</v>
      </c>
      <c r="E28" s="1">
        <v>313860609200029</v>
      </c>
      <c r="F28" s="1">
        <v>861601860348</v>
      </c>
      <c r="G28" s="10" t="s">
        <v>32</v>
      </c>
      <c r="H28" s="31" t="s">
        <v>123</v>
      </c>
      <c r="I28" s="40">
        <v>300000</v>
      </c>
      <c r="J28" s="10" t="s">
        <v>34</v>
      </c>
      <c r="K28" s="33"/>
    </row>
    <row r="29" spans="1:11" ht="78.75">
      <c r="A29" s="10" t="s">
        <v>110</v>
      </c>
      <c r="B29" s="10" t="s">
        <v>107</v>
      </c>
      <c r="C29" s="31" t="s">
        <v>124</v>
      </c>
      <c r="D29" s="10" t="s">
        <v>125</v>
      </c>
      <c r="E29" s="1">
        <v>313860620700012</v>
      </c>
      <c r="F29" s="1">
        <v>861602138801</v>
      </c>
      <c r="G29" s="10" t="s">
        <v>32</v>
      </c>
      <c r="H29" s="31" t="s">
        <v>123</v>
      </c>
      <c r="I29" s="40">
        <v>300000</v>
      </c>
      <c r="J29" s="10" t="s">
        <v>34</v>
      </c>
      <c r="K29" s="33"/>
    </row>
    <row r="30" spans="1:11" ht="70.5" customHeight="1">
      <c r="A30" s="10" t="s">
        <v>111</v>
      </c>
      <c r="B30" s="10" t="s">
        <v>107</v>
      </c>
      <c r="C30" s="31" t="s">
        <v>126</v>
      </c>
      <c r="D30" s="10" t="s">
        <v>127</v>
      </c>
      <c r="E30" s="1">
        <v>311860606400028</v>
      </c>
      <c r="F30" s="1">
        <v>861601644717</v>
      </c>
      <c r="G30" s="10" t="s">
        <v>32</v>
      </c>
      <c r="H30" s="10" t="s">
        <v>33</v>
      </c>
      <c r="I30" s="40">
        <v>18067</v>
      </c>
      <c r="J30" s="10" t="s">
        <v>34</v>
      </c>
      <c r="K30" s="33"/>
    </row>
    <row r="31" spans="1:11" ht="72.75" customHeight="1">
      <c r="A31" s="10" t="s">
        <v>112</v>
      </c>
      <c r="B31" s="10" t="s">
        <v>107</v>
      </c>
      <c r="C31" s="31" t="s">
        <v>129</v>
      </c>
      <c r="D31" s="31" t="s">
        <v>128</v>
      </c>
      <c r="E31" s="1">
        <v>310860608400011</v>
      </c>
      <c r="F31" s="1">
        <v>861602196105</v>
      </c>
      <c r="G31" s="10" t="s">
        <v>32</v>
      </c>
      <c r="H31" s="10" t="s">
        <v>33</v>
      </c>
      <c r="I31" s="40">
        <v>2233</v>
      </c>
      <c r="J31" s="10" t="s">
        <v>34</v>
      </c>
      <c r="K31" s="33"/>
    </row>
    <row r="32" spans="1:11" ht="90">
      <c r="A32" s="10" t="s">
        <v>113</v>
      </c>
      <c r="B32" s="10" t="s">
        <v>107</v>
      </c>
      <c r="C32" s="31" t="s">
        <v>129</v>
      </c>
      <c r="D32" s="31" t="s">
        <v>128</v>
      </c>
      <c r="E32" s="1">
        <v>310860608400011</v>
      </c>
      <c r="F32" s="1">
        <v>861602196105</v>
      </c>
      <c r="G32" s="10" t="s">
        <v>32</v>
      </c>
      <c r="H32" s="10" t="s">
        <v>35</v>
      </c>
      <c r="I32" s="40">
        <v>34850</v>
      </c>
      <c r="J32" s="10" t="s">
        <v>34</v>
      </c>
      <c r="K32" s="33"/>
    </row>
    <row r="33" spans="1:11" ht="96.75" customHeight="1">
      <c r="A33" s="10" t="s">
        <v>114</v>
      </c>
      <c r="B33" s="10" t="s">
        <v>107</v>
      </c>
      <c r="C33" s="31" t="s">
        <v>130</v>
      </c>
      <c r="D33" s="10" t="s">
        <v>127</v>
      </c>
      <c r="E33" s="1">
        <v>312860607200031</v>
      </c>
      <c r="F33" s="1">
        <v>663400747213</v>
      </c>
      <c r="G33" s="10" t="s">
        <v>32</v>
      </c>
      <c r="H33" s="10" t="s">
        <v>35</v>
      </c>
      <c r="I33" s="40">
        <v>34850</v>
      </c>
      <c r="J33" s="10" t="s">
        <v>34</v>
      </c>
      <c r="K33" s="33"/>
    </row>
    <row r="34" spans="1:11" ht="67.5">
      <c r="A34" s="10" t="s">
        <v>115</v>
      </c>
      <c r="B34" s="10" t="s">
        <v>107</v>
      </c>
      <c r="C34" s="31" t="s">
        <v>131</v>
      </c>
      <c r="D34" s="31" t="s">
        <v>94</v>
      </c>
      <c r="E34" s="1">
        <v>308860624000068</v>
      </c>
      <c r="F34" s="1">
        <v>861601294389</v>
      </c>
      <c r="G34" s="10" t="s">
        <v>32</v>
      </c>
      <c r="H34" s="10" t="s">
        <v>47</v>
      </c>
      <c r="I34" s="40">
        <v>18896</v>
      </c>
      <c r="J34" s="10" t="s">
        <v>34</v>
      </c>
      <c r="K34" s="33"/>
    </row>
    <row r="35" spans="1:11" ht="75" customHeight="1">
      <c r="A35" s="10" t="s">
        <v>116</v>
      </c>
      <c r="B35" s="10" t="s">
        <v>107</v>
      </c>
      <c r="C35" s="31" t="s">
        <v>141</v>
      </c>
      <c r="D35" s="10" t="s">
        <v>142</v>
      </c>
      <c r="E35" s="1">
        <v>312860624400048</v>
      </c>
      <c r="F35" s="1">
        <v>860103582777</v>
      </c>
      <c r="G35" s="10" t="s">
        <v>32</v>
      </c>
      <c r="H35" s="10" t="s">
        <v>47</v>
      </c>
      <c r="I35" s="40">
        <v>50000</v>
      </c>
      <c r="J35" s="10" t="s">
        <v>34</v>
      </c>
      <c r="K35" s="33"/>
    </row>
    <row r="36" spans="1:11" ht="72" customHeight="1">
      <c r="A36" s="10" t="s">
        <v>117</v>
      </c>
      <c r="B36" s="10" t="s">
        <v>107</v>
      </c>
      <c r="C36" s="31" t="s">
        <v>143</v>
      </c>
      <c r="D36" s="31" t="s">
        <v>145</v>
      </c>
      <c r="E36" s="1">
        <v>1088606000449</v>
      </c>
      <c r="F36" s="1">
        <v>8616010321</v>
      </c>
      <c r="G36" s="10" t="s">
        <v>32</v>
      </c>
      <c r="H36" s="31" t="s">
        <v>144</v>
      </c>
      <c r="I36" s="40">
        <v>50000</v>
      </c>
      <c r="J36" s="10" t="s">
        <v>34</v>
      </c>
      <c r="K36" s="33"/>
    </row>
    <row r="37" spans="1:11" ht="102.75" customHeight="1">
      <c r="A37" s="10" t="s">
        <v>118</v>
      </c>
      <c r="B37" s="10" t="s">
        <v>107</v>
      </c>
      <c r="C37" s="31" t="s">
        <v>147</v>
      </c>
      <c r="D37" s="31" t="s">
        <v>148</v>
      </c>
      <c r="E37" s="1">
        <v>1128606000808</v>
      </c>
      <c r="F37" s="1">
        <v>8616011614</v>
      </c>
      <c r="G37" s="10" t="s">
        <v>32</v>
      </c>
      <c r="H37" s="10" t="s">
        <v>56</v>
      </c>
      <c r="I37" s="40">
        <v>59959</v>
      </c>
      <c r="J37" s="10" t="s">
        <v>34</v>
      </c>
      <c r="K37" s="33"/>
    </row>
    <row r="38" spans="1:11" ht="69" customHeight="1">
      <c r="A38" s="10" t="s">
        <v>146</v>
      </c>
      <c r="B38" s="10" t="s">
        <v>107</v>
      </c>
      <c r="C38" s="31" t="s">
        <v>149</v>
      </c>
      <c r="D38" s="10" t="s">
        <v>150</v>
      </c>
      <c r="E38" s="1">
        <v>310860623600020</v>
      </c>
      <c r="F38" s="1">
        <v>861600940946</v>
      </c>
      <c r="G38" s="10" t="s">
        <v>32</v>
      </c>
      <c r="H38" s="10" t="s">
        <v>49</v>
      </c>
      <c r="I38" s="40">
        <v>30000</v>
      </c>
      <c r="J38" s="10" t="s">
        <v>34</v>
      </c>
      <c r="K38" s="33"/>
    </row>
    <row r="39" spans="1:11" ht="15">
      <c r="A39" s="31"/>
      <c r="B39" s="37" t="s">
        <v>40</v>
      </c>
      <c r="C39" s="31"/>
      <c r="D39" s="31"/>
      <c r="E39" s="1"/>
      <c r="F39" s="1"/>
      <c r="G39" s="31"/>
      <c r="H39" s="31"/>
      <c r="I39" s="38">
        <f>I13+I14+I15+I16+I17+I18+I19+I20+I21+I22+I23+I24+I25+I26+I27+I28+I29+I30+I31+I32+I33+I34+I35+I36+I37+I38</f>
        <v>2548299</v>
      </c>
      <c r="J39" s="31"/>
      <c r="K39" s="33"/>
    </row>
    <row r="40" spans="1:11" ht="15">
      <c r="A40" s="21"/>
      <c r="B40" s="34"/>
      <c r="C40" s="35"/>
      <c r="D40" s="36"/>
      <c r="E40" s="25"/>
      <c r="F40" s="26"/>
      <c r="G40" s="27"/>
      <c r="H40" s="27"/>
      <c r="I40" s="28"/>
      <c r="J40" s="29"/>
      <c r="K40" s="30"/>
    </row>
    <row r="41" spans="2:9" ht="22.5" customHeight="1">
      <c r="B41" s="50"/>
      <c r="C41" s="50"/>
      <c r="D41" s="50"/>
      <c r="E41" s="20"/>
      <c r="I41" s="15"/>
    </row>
    <row r="42" spans="2:4" ht="15">
      <c r="B42" s="51"/>
      <c r="C42" s="52"/>
      <c r="D42" s="53"/>
    </row>
    <row r="43" ht="15">
      <c r="I43" s="17"/>
    </row>
  </sheetData>
  <sheetProtection/>
  <mergeCells count="8">
    <mergeCell ref="A1:K1"/>
    <mergeCell ref="C2:F2"/>
    <mergeCell ref="G2:J2"/>
    <mergeCell ref="A2:A3"/>
    <mergeCell ref="A6:K6"/>
    <mergeCell ref="A4:K4"/>
    <mergeCell ref="B41:D41"/>
    <mergeCell ref="B42:D42"/>
  </mergeCells>
  <printOptions/>
  <pageMargins left="0.7" right="0.7" top="0.75" bottom="0.75" header="0.3" footer="0.3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Katargulov_at</dc:creator>
  <cp:keywords/>
  <dc:description/>
  <cp:lastModifiedBy>021503</cp:lastModifiedBy>
  <cp:lastPrinted>2013-07-19T04:16:31Z</cp:lastPrinted>
  <dcterms:created xsi:type="dcterms:W3CDTF">2010-10-26T03:31:14Z</dcterms:created>
  <dcterms:modified xsi:type="dcterms:W3CDTF">2013-11-25T04:11:29Z</dcterms:modified>
  <cp:category/>
  <cp:version/>
  <cp:contentType/>
  <cp:contentStatus/>
</cp:coreProperties>
</file>