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0" yWindow="0" windowWidth="27870" windowHeight="11220"/>
  </bookViews>
  <sheets>
    <sheet name="Приложение 3" sheetId="1" r:id="rId1"/>
  </sheets>
  <definedNames>
    <definedName name="_xlnm.Print_Area" localSheetId="0">'Приложение 3'!$A$1:$J$76</definedName>
  </definedNames>
  <calcPr calcId="145621"/>
</workbook>
</file>

<file path=xl/calcChain.xml><?xml version="1.0" encoding="utf-8"?>
<calcChain xmlns="http://schemas.openxmlformats.org/spreadsheetml/2006/main">
  <c r="I49" i="1" l="1"/>
  <c r="I48" i="1"/>
  <c r="H21" i="1" l="1"/>
  <c r="G21" i="1"/>
  <c r="H38" i="1"/>
  <c r="G38" i="1"/>
  <c r="J21" i="1" l="1"/>
  <c r="J38" i="1"/>
</calcChain>
</file>

<file path=xl/sharedStrings.xml><?xml version="1.0" encoding="utf-8"?>
<sst xmlns="http://schemas.openxmlformats.org/spreadsheetml/2006/main" count="171" uniqueCount="149">
  <si>
    <t xml:space="preserve">к Отчету о выполнении мер, установленных </t>
  </si>
  <si>
    <t>Соглашением о мерах по социально-экономическому</t>
  </si>
  <si>
    <t xml:space="preserve"> развитию и оздоровлению муниципальных финансов </t>
  </si>
  <si>
    <t>муниципального района (городского округа) Ханты-</t>
  </si>
  <si>
    <t>Наименование мероприятия</t>
  </si>
  <si>
    <t>Срок реализации мероприятия</t>
  </si>
  <si>
    <t>Проект муниципального правового акта или иной документ</t>
  </si>
  <si>
    <t>Целевой показатель</t>
  </si>
  <si>
    <t>Значение целевого показателя (план)</t>
  </si>
  <si>
    <t>Обоснование неисполнения мероприятия</t>
  </si>
  <si>
    <t>1. Мероприятия по росту доходов бюджета муниципального образования</t>
  </si>
  <si>
    <t>Всего по доходам,  в том числе:</t>
  </si>
  <si>
    <t>2. Мероприятия по оптимизации расходов бюджета муниципального образования</t>
  </si>
  <si>
    <t>Всего по расходам,  в том числе:</t>
  </si>
  <si>
    <t>3. Мероприятия по сокращению муниципального долга и расходов на его обслуживание</t>
  </si>
  <si>
    <t>(наименование муниципального образования)</t>
  </si>
  <si>
    <t>* - указываются реквизиты первоначально принятого документа (например: постановление от хх.хх.хххх, № хх (в ред. от хх.хх.хххх, № хх)</t>
  </si>
  <si>
    <t xml:space="preserve">Глава муниципального образования  </t>
  </si>
  <si>
    <t xml:space="preserve"> (подпись)</t>
  </si>
  <si>
    <t>(расшифровка подписи)</t>
  </si>
  <si>
    <t>№</t>
  </si>
  <si>
    <t>п/п</t>
  </si>
  <si>
    <t>Бюджетный эффект от реализации мероприятия (план), тыс. руб.</t>
  </si>
  <si>
    <t>Мансийского автономного округа – Югры в 2023 году</t>
  </si>
  <si>
    <t>Приложение 3</t>
  </si>
  <si>
    <t>Акселерация субъектов малого и среднего предпринимательства</t>
  </si>
  <si>
    <t>2023-2025 годы</t>
  </si>
  <si>
    <t>Количество созданных (сохраненных) рабочих мест, ед.</t>
  </si>
  <si>
    <t xml:space="preserve">Постановление администрации Кондинского района 
от 14 ноября 2022 года 
№ 2449 «О муниципальной программе Кондинского района «Развитие малого и среднего предпринимательства в Кондинском районе»
</t>
  </si>
  <si>
    <t xml:space="preserve">Внесение изменений в перечень муниципального имущества, предназначенного к приватизации </t>
  </si>
  <si>
    <t>В течение года</t>
  </si>
  <si>
    <t xml:space="preserve">Решение Думы Кондинского района 
от 27 августа 2020 года 
№ 680 «Об утверждении прогнозного плана приватизации муниципального имущества Кондинского района на 2021-
2023 годы»
</t>
  </si>
  <si>
    <t>Количество объектов, дополнительно вносимых в план приватизации, ед.</t>
  </si>
  <si>
    <t>Документы, оформляемые в результате претензионной и исковой работы</t>
  </si>
  <si>
    <t xml:space="preserve">Поступление в бюджет задолженности в результате проведенных мероприятий, 
тыс. рублей
</t>
  </si>
  <si>
    <t>Проведение мероприятий по выявлению фактов использования земельных участков без правоустанавливающих документов, на которых расположены здания, строения</t>
  </si>
  <si>
    <t xml:space="preserve">Постановление администрации Кондинского района 
от 14 декабря 2015 года 
№ 1654 «Об утверждении административного регламента предоставления муниципальной услуги «Предоставление земельных участков, находящихся в муниципальной собственности или государственная собственность на которые не разграничена, без торгов»
</t>
  </si>
  <si>
    <t>Количество выявленных земельных участков, ед.</t>
  </si>
  <si>
    <t>Проведение аукционов по продаже земельных участков на право заключения договоров аренды земельных участков для жилищного строительства</t>
  </si>
  <si>
    <t>Количество заключенных договоров аренды по результатам аукционов, ед.</t>
  </si>
  <si>
    <t>Заключение соглашений о сотрудничестве с хозяйствующими субъектами, осуществляющими деятельность в Кондинском районе</t>
  </si>
  <si>
    <t>Соглашения о сотрудничестве</t>
  </si>
  <si>
    <t>Количество заключенных соглашений о сотрудничестве, ед.</t>
  </si>
  <si>
    <t>Возмещение владельцами транспортных средств, осуществляющих перевозки тяжеловесных грузов по автомобильным дорогам вне границ населенных пунктов в границах Кондинского района вреда, причиняемого автомобильным дорогам транспортными средствами</t>
  </si>
  <si>
    <t>Количество поданных заявлений от владельцев транспортных средств на проезд по автомобильным дорогам местного значения транспортных средств, ед.</t>
  </si>
  <si>
    <t>Мероприятия, по которым определить бюджетный эффект не представляется возможным</t>
  </si>
  <si>
    <t>Создание условий для легкого старта и комфортного ведения бизнеса</t>
  </si>
  <si>
    <t>Организация работы по выявлению и постановке на кадастровый учет объектов недвижимости, включая объекты незавершенного строительства. Проведение разъяснительной работы среди населения о необходимости регистрации прав собственности на объекты недвижимого имущества и земельные участки</t>
  </si>
  <si>
    <t>в течение года</t>
  </si>
  <si>
    <t xml:space="preserve">Распоряжение администрации Кондинского района 
от 08 апреля 2013 года 
№ 249-р «О создании рабочей группы по актуализации перечня объектов кадастровой оценки»
</t>
  </si>
  <si>
    <t>Количество выявленных объектов, ед.</t>
  </si>
  <si>
    <t>Обеспечить выявление юридических лиц, не состоящих на налоговом учете по месту нахождения обособленного подразделения</t>
  </si>
  <si>
    <t>постоянно</t>
  </si>
  <si>
    <t xml:space="preserve">Распоряжение администрации Кондинского района 
от 28 марта 2014 года 
№ 112-р «О мерах, обеспечивающих постановку на учет в налоговом органе юридических лиц по месту их фактического нахождения и осуществления предпринимательской деятельности»
</t>
  </si>
  <si>
    <t>Проведение мероприятий по снижению неформальной занятости и легализации «серой» заработной платы, повышению собираемости страховых взносов во внебюджетные фонды</t>
  </si>
  <si>
    <t>План мероприятий, направленных на снижение неформальной занятости и легализацию «серой» заработной платы, повышение собираемости страховых взносов во внебюджетные фонды</t>
  </si>
  <si>
    <t>Количество легализованных граждан из числа выявленных граждан, находящихся в неформальных трудовых отношениях, чел.</t>
  </si>
  <si>
    <t>Проведение разъяснительной работы среди населения о необходимости оформления прав на земельные участки</t>
  </si>
  <si>
    <t>Не требуется</t>
  </si>
  <si>
    <t>Количество поданных заявлений на оформление права собственности или аренды земельных участков, ед.</t>
  </si>
  <si>
    <t>1.1.</t>
  </si>
  <si>
    <t>1.2.</t>
  </si>
  <si>
    <t>1.3.</t>
  </si>
  <si>
    <t>1.4.</t>
  </si>
  <si>
    <t>1.5.</t>
  </si>
  <si>
    <t>1.6.</t>
  </si>
  <si>
    <t>1.7.</t>
  </si>
  <si>
    <t xml:space="preserve">Оптимизационное мероприятие в части сокращения расходов на оплату услуг связи </t>
  </si>
  <si>
    <t>2023 год</t>
  </si>
  <si>
    <t>Аналитическая информация</t>
  </si>
  <si>
    <t xml:space="preserve">Количество отключенных телефонных точек, шт./
оптимизация расходов бюджета района, тыс. рублей
</t>
  </si>
  <si>
    <t>2.1.</t>
  </si>
  <si>
    <t>2.2.</t>
  </si>
  <si>
    <t>2.3.</t>
  </si>
  <si>
    <t>2.4.</t>
  </si>
  <si>
    <t>Оптимизационное мероприятие в части сокращения расходов на оплату коммунальных услуг</t>
  </si>
  <si>
    <t xml:space="preserve">Смена занимаемой площади в учреждении, учреждение/
оптимизация расходов бюджета района, тыс. рублей
</t>
  </si>
  <si>
    <t xml:space="preserve">Передача муниципальных услуг в социальной сфере на оказание немуниципальным организациям (коммерческим, некоммерческим) </t>
  </si>
  <si>
    <t>Соглашение о предоставлении субсидии из бюджета муниципального образования Кондинский район немуниципальным организациям, в том числе социально ориентированным некоммерческим организациям, на предоставление услуг в социальной сфере</t>
  </si>
  <si>
    <t>Количество переданных услуг, ед. / оптимизация расходов бюджета района на текущий год к уровню предыдущего года, тыс. рублей</t>
  </si>
  <si>
    <t>Повышение эффективности расходов на содержание бюджетной сети в результате снижения текущих расходов на административно-управленческий персонал муниципального казенного общеобразовательного учреждения Половинкинская средняя общеобразовательная школа (по итогам реконструкции здания школы путем присоединения дошкольных групп к детскому саду муниципального казенного дошкольного образовательного учреждения «Красная шапочка» № 2)</t>
  </si>
  <si>
    <t>2023-2024 годы</t>
  </si>
  <si>
    <t>Оптимизация расходов бюджета отрасли, тыс. рублей</t>
  </si>
  <si>
    <t>Приказы образовательных учреждений Кондинского района</t>
  </si>
  <si>
    <t xml:space="preserve">Количество сокращенных штатных единиц, шт.ед./
Оптимизация расходов бюджета района, тыс. рублей
</t>
  </si>
  <si>
    <t xml:space="preserve">В целях оптимизации расходов бюджета в сфере закупок товаров, работ, услуг для обеспечения нужд Кондинского района:
при осуществлении закупок преимущественно использовать конкурентные способы определения поставщиков (исполнителей, подрядчиков)
</t>
  </si>
  <si>
    <t>Постоянно</t>
  </si>
  <si>
    <t>Оптимизация расходов бюджета района, тыс. рублей</t>
  </si>
  <si>
    <t>2.5.</t>
  </si>
  <si>
    <t>2.6.</t>
  </si>
  <si>
    <t>3.1.</t>
  </si>
  <si>
    <t>3.2.</t>
  </si>
  <si>
    <t>Установить предельное значение показателя соотношения муниципального долга к доходам бюджета района без учета безвозмездных поступлений и поступлений налоговых доходов по дополнительным нормативам отчислений</t>
  </si>
  <si>
    <t>Отношение муниципального долга к доходам бюджета района без учета безвозмездных поступлений и поступлений налоговых доходов по дополнительным нормативам отчислений, %</t>
  </si>
  <si>
    <t>Установить предельный годовой объем расходов на обслуживание муниципального долга не более 0,1% от общего годового объема расходов бюджета района, за исключением расходов, осуществляемых за счет субвенций</t>
  </si>
  <si>
    <t>Отношение годового объема расходов на обслуживание муниципального долга к годовому объему расходов бюджета Кондинского района, за исключением расходов, осуществляемых за счет субвенций, %</t>
  </si>
  <si>
    <r>
      <t>Реквизиты муниципального правового акта, утвердившего план мероприятий:*</t>
    </r>
    <r>
      <rPr>
        <u/>
        <sz val="12"/>
        <color rgb="FF000000"/>
        <rFont val="Times New Roman"/>
        <family val="1"/>
        <charset val="204"/>
      </rPr>
      <t>Постановление администрации Кондинского района</t>
    </r>
  </si>
  <si>
    <t>х</t>
  </si>
  <si>
    <t>Наименование: "О мерах по реализации решения Думы Кондинского района от 23 декабря 2022 года № 962 "О бюджете муниципального образования Кондинский район на 2023 год и на плановый период 2024 и 2025 годов"</t>
  </si>
  <si>
    <t xml:space="preserve">Проект постановления администрации Кондинского района 
«О проведении торгов о продаже права на заключение договора аренды земельного участка»
</t>
  </si>
  <si>
    <t>Андрей Александрович Мухин</t>
  </si>
  <si>
    <t>Елена Сергеевна Васильева</t>
  </si>
  <si>
    <t xml:space="preserve">Исполнители: </t>
  </si>
  <si>
    <t>Раздел 1:</t>
  </si>
  <si>
    <t>Начальник отдела доходов</t>
  </si>
  <si>
    <t>Жатько Елена Федоровна</t>
  </si>
  <si>
    <t>тел: 8 34677 32-004, доб.2091</t>
  </si>
  <si>
    <t>Раздел 2:</t>
  </si>
  <si>
    <t>Заместитель начальника отдела бюджетного планирования</t>
  </si>
  <si>
    <t>Рогожа Алена Леонидовна</t>
  </si>
  <si>
    <t>тел: 8 34677 32-004, доб.2116</t>
  </si>
  <si>
    <t>Раздел 3:</t>
  </si>
  <si>
    <t>Начальник отдела межбюджетных отношений и долговой политики</t>
  </si>
  <si>
    <t>Популова Анжела Владимировна</t>
  </si>
  <si>
    <t>тел: 8 34677 32-004, доб.2124</t>
  </si>
  <si>
    <t>Исполняющий обязанности руководителя финансового органа муниципального образования</t>
  </si>
  <si>
    <t>Субсидия предоставлена одному начинающему предпринимателю, расчитать бюджетный эффект не представляется возможным</t>
  </si>
  <si>
    <t>Дата</t>
  </si>
  <si>
    <r>
      <rPr>
        <u/>
        <sz val="11"/>
        <color theme="1"/>
        <rFont val="Times New Roman"/>
        <family val="1"/>
        <charset val="204"/>
      </rPr>
      <t>№ 2849</t>
    </r>
    <r>
      <rPr>
        <sz val="11"/>
        <color theme="1"/>
        <rFont val="Times New Roman"/>
        <family val="1"/>
        <charset val="204"/>
      </rPr>
      <t xml:space="preserve"> (в ред. от 31.01.2023г. № 100, от 22.05.2023г. №548, от 02.06.2023г. №601, от 24.07.2023г. №799, от 29.09.2023г. №1039, от 14.12.2023г. № 1341, от 20.12.2023г. № 1364, от 29.12.2023 № 1449)</t>
    </r>
  </si>
  <si>
    <r>
      <t xml:space="preserve">Информация по исполнению плана мероприятий по росту доходов, оптимизации расходов и сокращению муниципального долга муниципального образования </t>
    </r>
    <r>
      <rPr>
        <u/>
        <sz val="12"/>
        <color rgb="FF000000"/>
        <rFont val="Times New Roman"/>
        <family val="1"/>
        <charset val="204"/>
      </rPr>
      <t>Кондинский район 
на 01.01.2024</t>
    </r>
    <r>
      <rPr>
        <sz val="12"/>
        <color rgb="FF000000"/>
        <rFont val="Times New Roman"/>
        <family val="1"/>
        <charset val="204"/>
      </rPr>
      <t xml:space="preserve"> года</t>
    </r>
  </si>
  <si>
    <t>Полученный бюджетный эффект от реализации мероприятия на 01.01.2024г., тыс. руб.</t>
  </si>
  <si>
    <t>Значение целевого показателя на 01.01.2024г.</t>
  </si>
  <si>
    <t xml:space="preserve">Повышение эффективности расходов на содержание бюджетной сети в результате снижения текущих расходов за счет снижения количества воспитанников в дошкольных образовательных организациях МКДОУ «Солнышко» и  МБДОУ «Красная шапочка» </t>
  </si>
  <si>
    <t>2024 год</t>
  </si>
  <si>
    <t xml:space="preserve">Повышение эффективности расходов на содержание бюджетной сети в результате проведения организационно - штатных мероприятий (сокращение штатной численности) в связи с переходом на приобретение услуг специализированной охраны образовательных учреждений  и учреждений культуры Кондинского района </t>
  </si>
  <si>
    <t>2.7.</t>
  </si>
  <si>
    <t>2022-2023 годы</t>
  </si>
  <si>
    <t>Приказы учреждений культуры Кондинского района</t>
  </si>
  <si>
    <t>Принятие мер, направленные на погашение просроченной дебиторской задолженности по поступлениям в бюджет неналоговых доходов</t>
  </si>
  <si>
    <t xml:space="preserve">Постановление администрации Кондинского района от 25 декабря 2017 года № 2185 "Об утверждении административного регламента предоставления  муниципальной услуги по выдаче специального разрешения на движение транспортного средства, осуществляющего перевозки тяжеловесных и (или) крупногабаритных грузов, по автомобильным дорогам местного значения в границах Кондинского района" </t>
  </si>
  <si>
    <t>Количество выявленных юридических лиц, единиц</t>
  </si>
  <si>
    <t xml:space="preserve">В 2023 году проводились мероприятия по инвентаризации обособленных подразделений (ОП) на территории Кондинского района. В результате проведенных мероприятий были выявлены организации, не состоящие на налоговом учете по месту нахождения обособленного подразделения:
ООО "Ставропольнефтегеофизика" - 1 ОП на территории МО гп. Куминский;
АО "Геотек" - 2 ОП на территории МО гп. Луговой и МО гп. Мортка.
По состоянию на 01.10.2023г. АО "Геотек"осуществил регистрацию ОП в налоговом органе по месту фактического нахождения, НДФЛ поступает в бюджет муниципальных образований с сентября 2023г. 
Ведется работа по побуждению ООО "Ставропольнефтегеофизика"к исполнению налоговых обязательств перед бюджетом МО гп. Куминский (направлено обращение в ООО и в налоговый орган). 
</t>
  </si>
  <si>
    <t>Согласно утвержденных графиков погашения задолженности за отпущенное топливо из резерва материальных ресурсов (запасов) муниципального образования Кондинский район.,в 2023 году поступило: от ООО "Комплекс коммунальных платежей" 310,0 тыс. руб., ООО "Теплотехсервис" 1380,0 тыс. руб., ООО "Мобильный мир" 200,0 тыс. руб.</t>
  </si>
  <si>
    <t>В отношении аренды земельных участков за 2023 год подготовлено и направлено в адрес физических и юридических лиц 134 претензионных письма на общую сумму      3 691,9 тыс. руб. 
В результе проведенных мероприятий была погашена задолженность в добровольном порядке в общей сумме 2 092,3 тыс. руб., из них поступило в бюджет Кондинского района 1 125,6 тыс. руб. (согласно БК РФ арендная плата за земельные участки, расположенные в границах городских поселений, зачисляется в размере 50% в бюджет района)</t>
  </si>
  <si>
    <t>За 2023 год выявлено 69 земельных участков, используемых без правоустанавливающих документов. Оформлено в собственность 69 земельных участков, сумма за выкуп составила 214,3 тыс. рублей.</t>
  </si>
  <si>
    <t>За 2023 года проведено 14 аукционов в отношении 21 земельного участка. Заключено 13 договоров аренды земельных участков, размер арендной платы в 2023 году составил 90,7 тыс.руб. Заключен 1 договор купле-продажи земельного участка на сумму 90,3 тыс. рублей.</t>
  </si>
  <si>
    <t xml:space="preserve">В 2023 году произведена оплата: 
- АО «Транснефть-Сибирь» по Соглашению о соблюдении социально-экономических и экологических интересов №12 от 15.09.2020 года за добычу общераспространенных полезных ископаемых (песка) на участке недр местного значения «Месторождение №7 расположенное на участке МН «Сургут – Полоцк» 380км-400кв» в сумме 1 654,0 тыс.руб.;
- ООО "УК "Юграгидрострой" по Соглашениям о соблюдении социально-экономических и экологических интересов №1,2,3,4,5,6 от 27.06.2022 года за добычу общераспространенных полезных ископаемых (песка) на участке недр местного значения «Месторождение песка №3" в сумме 300,0 тыс.руб.
</t>
  </si>
  <si>
    <t>За 2023 год подано 66 заявлений об оформлении права собственности или аренды земельных участков.</t>
  </si>
  <si>
    <t>За отчетный период выявлено и поставлено на кадастровый учет 30 объектов недвижимости:
г.п. Междуреченский – 18 объектов;
г.п. Мортка – 2 объекта;
г.п. Кондинское – 3  объекта; 
 с.п. Половинка – 1 объект;
с.п. Мулымья – 2 объект;
г.п. Луговой – 2 объекта; г.п. Куминский-1; с.п. Леуши-1</t>
  </si>
  <si>
    <t xml:space="preserve">В 2023 году получателями субсидий создано 25 рабочих мест
Бюджетный эффект на 2023 год  рассчитан от величины  МРОТ.    </t>
  </si>
  <si>
    <t xml:space="preserve">Предприятия активно завозили нефтяное оборудование по автомобильным дорогам Кедровое - Болчары и  подъезд к д. Сотник для обустройства нефтяных месторождений. </t>
  </si>
  <si>
    <t xml:space="preserve">В течение 2023 года четыре раза вносились в решение Думы Кондинского района  изменения в перечень муниципального имущества, предназначенного к приватизации. За 2023 год получен бюджетный эффект в общей сумме 3 367,2 тыс. рублей. 
Реализовано следующее муниципальное имущество:
1) мусоровоз КО-440-5 на сумму 519,1 тыс. руб;
2) погрузчик Kamatsu FB15M-2R на сумму 296,5 тыс. руб.;
3) мусоровоз КО-440-5 на сумму 505,0 тыс.руб.;
4) автобус ПАЗ 32054 на сумму 35,5 тыс.руб.;
5) автобус ПАЗ 32054 на сумму 35,8 тыс.руб.;
6) автобус ПАЗ 32054 на сумму 35,2 тыс. руб.;
7) нежилое здание гп. Кондинское на сумму 132,8 тыс.руб.;
8) ангар гп. Куминский на сумму 172,0 тыс.руб.;
9) ангар гп. Кондинское на сумма 115,8 тыс.руб.;
10) нежилое здание гп. Междуреченский на сумму 1 051,5 тыс. руб.;
11) маломерный самоходный паром СП-70-30 на сумму 468,0 тыс. руб. (рассрочка)
</t>
  </si>
  <si>
    <t xml:space="preserve">В отношении аренды муниципального имущества за 2023 год подготовлено и направлено в адрес юридических и физических лиц: 
- 314 претензионных писем на общую сумму 7 110,0 тыс.руб.
- 27 исполнительных документов на общую сумму 1 933,1 тыс.руб.
В результате претензионных и исковых мероприятий в бюджет района поступило 
3 167,7 тыс. руб.                                                                   </t>
  </si>
  <si>
    <t>По результатам деятельности  рабочих групп поселений выявлено 181 чел., находящихся в трудоспособном возрасте и не имеющих доходов, фактически работающих постоянно либо временно без оформления трудовых отношений, из них легализовали трудовую деятельность (работодатели заключили трудовые договоры) 95 чел., заключен договор ГПХ - 1 чел.,зарегистрировались в качестве индивидульных предпринимателей - 17 чел., в качестве самозанятых 68 чел.   Членами межведомственной комиссии по проблемам оплаты труда определен план мероприятий по снижению неформальной занятости и легализации "серой" заработной платы на 2024 год.</t>
  </si>
  <si>
    <t>Муниципальный долг на 01.01.2024 года составил 88 434 033,01 рублей.</t>
  </si>
  <si>
    <t xml:space="preserve">На обслуживание муниципального долга в 2023 году предусмотрено 42 704,70 рублей. </t>
  </si>
  <si>
    <t xml:space="preserve">
</t>
  </si>
  <si>
    <t xml:space="preserve">Мероприятие проведено в запланированный срок. Достижение значения целевого показателя и получение бюджетного эффекта будет достигнуто в 2024 году.  
</t>
  </si>
  <si>
    <t xml:space="preserve">Мероприятие фактически сосотоялось в сроки позднее запланированных, в связи с вводом в эксплуатацию пристроя для размещения групп детского сада п. Половинка присоединение дошкольных групп муниципального казенного дошкольного образовательного учреждения «Красная шапочка» № 2 к муниципальному казенному общеобразовательному учреждению Половинкинская средняя общеобразовательная школа.
Достижение значения целевого показателя и получение бюджетного эффекта будет достигнуто в 2024 году.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</si>
</sst>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000000000%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9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14" fontId="11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justify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42" zoomScaleNormal="100" zoomScaleSheetLayoutView="90" workbookViewId="0">
      <selection activeCell="N42" sqref="N42"/>
    </sheetView>
  </sheetViews>
  <sheetFormatPr defaultRowHeight="15" x14ac:dyDescent="0.25"/>
  <cols>
    <col min="1" max="1" width="9.140625" style="12"/>
    <col min="2" max="2" width="26.5703125" style="12" bestFit="1" customWidth="1"/>
    <col min="3" max="3" width="12.42578125" style="12" customWidth="1"/>
    <col min="4" max="4" width="20.5703125" style="12" customWidth="1"/>
    <col min="5" max="6" width="14.5703125" style="12" customWidth="1"/>
    <col min="7" max="7" width="15.5703125" style="12" customWidth="1"/>
    <col min="8" max="8" width="18.7109375" style="12" customWidth="1"/>
    <col min="9" max="9" width="18.28515625" style="12" customWidth="1"/>
    <col min="10" max="10" width="65.5703125" style="12" customWidth="1"/>
    <col min="11" max="12" width="9.140625" style="13"/>
    <col min="13" max="16384" width="9.140625" style="12"/>
  </cols>
  <sheetData>
    <row r="1" spans="1:10" x14ac:dyDescent="0.25">
      <c r="I1" s="56" t="s">
        <v>24</v>
      </c>
      <c r="J1" s="55"/>
    </row>
    <row r="2" spans="1:10" x14ac:dyDescent="0.25">
      <c r="I2" s="54" t="s">
        <v>0</v>
      </c>
      <c r="J2" s="55"/>
    </row>
    <row r="3" spans="1:10" x14ac:dyDescent="0.25">
      <c r="I3" s="54" t="s">
        <v>1</v>
      </c>
      <c r="J3" s="55"/>
    </row>
    <row r="4" spans="1:10" x14ac:dyDescent="0.25">
      <c r="I4" s="54" t="s">
        <v>2</v>
      </c>
      <c r="J4" s="55"/>
    </row>
    <row r="5" spans="1:10" x14ac:dyDescent="0.25">
      <c r="I5" s="54" t="s">
        <v>3</v>
      </c>
      <c r="J5" s="55"/>
    </row>
    <row r="6" spans="1:10" x14ac:dyDescent="0.25">
      <c r="I6" s="54" t="s">
        <v>23</v>
      </c>
      <c r="J6" s="55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37.5" customHeight="1" x14ac:dyDescent="0.25">
      <c r="A9" s="57" t="s">
        <v>119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ht="16.5" x14ac:dyDescent="0.25">
      <c r="A11" s="14"/>
      <c r="B11" s="7"/>
      <c r="C11" s="7"/>
      <c r="D11" s="7"/>
      <c r="E11" s="7"/>
      <c r="F11" s="7"/>
      <c r="G11" s="7"/>
      <c r="H11" s="7"/>
      <c r="I11" s="7"/>
      <c r="J11" s="7"/>
    </row>
    <row r="12" spans="1:10" ht="25.5" customHeight="1" x14ac:dyDescent="0.25">
      <c r="A12" s="59" t="s">
        <v>96</v>
      </c>
      <c r="B12" s="59"/>
      <c r="C12" s="59"/>
      <c r="D12" s="59"/>
      <c r="E12" s="59"/>
      <c r="F12" s="59"/>
      <c r="G12" s="59"/>
      <c r="H12" s="59"/>
      <c r="I12" s="59"/>
      <c r="J12" s="59"/>
    </row>
    <row r="13" spans="1:10" ht="25.5" customHeight="1" x14ac:dyDescent="0.25">
      <c r="A13" s="11" t="s">
        <v>117</v>
      </c>
      <c r="B13" s="5">
        <v>44925</v>
      </c>
      <c r="C13" s="6"/>
      <c r="D13" s="6"/>
      <c r="E13" s="6"/>
      <c r="F13" s="6"/>
      <c r="G13" s="6"/>
      <c r="H13" s="6"/>
      <c r="I13" s="6"/>
      <c r="J13" s="6"/>
    </row>
    <row r="14" spans="1:10" ht="25.5" customHeight="1" x14ac:dyDescent="0.25">
      <c r="A14" s="60" t="s">
        <v>118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10" ht="25.5" customHeight="1" x14ac:dyDescent="0.25">
      <c r="A15" s="47" t="s">
        <v>98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2" ht="63" customHeight="1" x14ac:dyDescent="0.25">
      <c r="A17" s="10" t="s">
        <v>20</v>
      </c>
      <c r="B17" s="44" t="s">
        <v>4</v>
      </c>
      <c r="C17" s="44" t="s">
        <v>5</v>
      </c>
      <c r="D17" s="44" t="s">
        <v>6</v>
      </c>
      <c r="E17" s="44" t="s">
        <v>7</v>
      </c>
      <c r="F17" s="44" t="s">
        <v>8</v>
      </c>
      <c r="G17" s="44" t="s">
        <v>22</v>
      </c>
      <c r="H17" s="44" t="s">
        <v>120</v>
      </c>
      <c r="I17" s="44" t="s">
        <v>121</v>
      </c>
      <c r="J17" s="44" t="s">
        <v>9</v>
      </c>
    </row>
    <row r="18" spans="1:12" x14ac:dyDescent="0.25">
      <c r="A18" s="10" t="s">
        <v>21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2" s="16" customFormat="1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15"/>
      <c r="L19" s="15"/>
    </row>
    <row r="20" spans="1:12" x14ac:dyDescent="0.25">
      <c r="A20" s="44" t="s">
        <v>10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2" s="16" customFormat="1" ht="21.75" customHeight="1" x14ac:dyDescent="0.25">
      <c r="A21" s="51" t="s">
        <v>11</v>
      </c>
      <c r="B21" s="52"/>
      <c r="C21" s="52"/>
      <c r="D21" s="52"/>
      <c r="E21" s="52"/>
      <c r="F21" s="53"/>
      <c r="G21" s="17">
        <f>G22+G23+G24+G25+G26+G27+G28+G29+G30</f>
        <v>12487.2</v>
      </c>
      <c r="H21" s="17">
        <f>H22+H23+H24+H25+H26+H27+H28+H29+H30</f>
        <v>12846.099999999999</v>
      </c>
      <c r="I21" s="18" t="s">
        <v>97</v>
      </c>
      <c r="J21" s="19">
        <f>H21/G21</f>
        <v>1.0287414312255747</v>
      </c>
      <c r="K21" s="15"/>
      <c r="L21" s="15"/>
    </row>
    <row r="22" spans="1:12" ht="146.25" customHeight="1" x14ac:dyDescent="0.25">
      <c r="A22" s="20" t="s">
        <v>60</v>
      </c>
      <c r="B22" s="20" t="s">
        <v>25</v>
      </c>
      <c r="C22" s="20" t="s">
        <v>26</v>
      </c>
      <c r="D22" s="20" t="s">
        <v>28</v>
      </c>
      <c r="E22" s="20" t="s">
        <v>27</v>
      </c>
      <c r="F22" s="21">
        <v>25</v>
      </c>
      <c r="G22" s="22">
        <v>425.7</v>
      </c>
      <c r="H22" s="22">
        <v>425.7</v>
      </c>
      <c r="I22" s="21">
        <v>25</v>
      </c>
      <c r="J22" s="20" t="s">
        <v>139</v>
      </c>
    </row>
    <row r="23" spans="1:12" ht="198.75" customHeight="1" x14ac:dyDescent="0.25">
      <c r="A23" s="20" t="s">
        <v>61</v>
      </c>
      <c r="B23" s="20" t="s">
        <v>29</v>
      </c>
      <c r="C23" s="20" t="s">
        <v>30</v>
      </c>
      <c r="D23" s="20" t="s">
        <v>31</v>
      </c>
      <c r="E23" s="20" t="s">
        <v>32</v>
      </c>
      <c r="F23" s="21">
        <v>11</v>
      </c>
      <c r="G23" s="22">
        <v>3367.2</v>
      </c>
      <c r="H23" s="22">
        <v>3367.2</v>
      </c>
      <c r="I23" s="21">
        <v>11</v>
      </c>
      <c r="J23" s="20" t="s">
        <v>141</v>
      </c>
    </row>
    <row r="24" spans="1:12" ht="102.75" customHeight="1" x14ac:dyDescent="0.25">
      <c r="A24" s="45" t="s">
        <v>62</v>
      </c>
      <c r="B24" s="45" t="s">
        <v>128</v>
      </c>
      <c r="C24" s="62" t="s">
        <v>26</v>
      </c>
      <c r="D24" s="45" t="s">
        <v>33</v>
      </c>
      <c r="E24" s="45" t="s">
        <v>34</v>
      </c>
      <c r="F24" s="22">
        <v>2872.2</v>
      </c>
      <c r="G24" s="22">
        <v>2872.2</v>
      </c>
      <c r="H24" s="22">
        <v>3167.7</v>
      </c>
      <c r="I24" s="22">
        <v>3167.7</v>
      </c>
      <c r="J24" s="20" t="s">
        <v>142</v>
      </c>
    </row>
    <row r="25" spans="1:12" ht="104.25" customHeight="1" x14ac:dyDescent="0.25">
      <c r="A25" s="45"/>
      <c r="B25" s="45"/>
      <c r="C25" s="62"/>
      <c r="D25" s="45"/>
      <c r="E25" s="45"/>
      <c r="F25" s="22">
        <v>1068.3</v>
      </c>
      <c r="G25" s="22">
        <v>1068.3</v>
      </c>
      <c r="H25" s="22">
        <v>1125.5999999999999</v>
      </c>
      <c r="I25" s="22">
        <v>1125.5999999999999</v>
      </c>
      <c r="J25" s="20" t="s">
        <v>133</v>
      </c>
    </row>
    <row r="26" spans="1:12" ht="138" customHeight="1" x14ac:dyDescent="0.25">
      <c r="A26" s="45"/>
      <c r="B26" s="45"/>
      <c r="C26" s="62"/>
      <c r="D26" s="45"/>
      <c r="E26" s="45"/>
      <c r="F26" s="22">
        <v>1890</v>
      </c>
      <c r="G26" s="22">
        <v>1890</v>
      </c>
      <c r="H26" s="22">
        <v>1890</v>
      </c>
      <c r="I26" s="22">
        <v>1890</v>
      </c>
      <c r="J26" s="20" t="s">
        <v>132</v>
      </c>
    </row>
    <row r="27" spans="1:12" ht="243" customHeight="1" x14ac:dyDescent="0.25">
      <c r="A27" s="20" t="s">
        <v>63</v>
      </c>
      <c r="B27" s="20" t="s">
        <v>35</v>
      </c>
      <c r="C27" s="23" t="s">
        <v>26</v>
      </c>
      <c r="D27" s="20" t="s">
        <v>36</v>
      </c>
      <c r="E27" s="20" t="s">
        <v>37</v>
      </c>
      <c r="F27" s="21">
        <v>66</v>
      </c>
      <c r="G27" s="22">
        <v>211.2</v>
      </c>
      <c r="H27" s="22">
        <v>214.3</v>
      </c>
      <c r="I27" s="21">
        <v>69</v>
      </c>
      <c r="J27" s="20" t="s">
        <v>134</v>
      </c>
    </row>
    <row r="28" spans="1:12" ht="130.5" customHeight="1" x14ac:dyDescent="0.25">
      <c r="A28" s="20" t="s">
        <v>64</v>
      </c>
      <c r="B28" s="20" t="s">
        <v>38</v>
      </c>
      <c r="C28" s="23" t="s">
        <v>26</v>
      </c>
      <c r="D28" s="20" t="s">
        <v>99</v>
      </c>
      <c r="E28" s="20" t="s">
        <v>39</v>
      </c>
      <c r="F28" s="21">
        <v>13</v>
      </c>
      <c r="G28" s="22">
        <v>181</v>
      </c>
      <c r="H28" s="22">
        <v>181</v>
      </c>
      <c r="I28" s="21">
        <v>14</v>
      </c>
      <c r="J28" s="20" t="s">
        <v>135</v>
      </c>
    </row>
    <row r="29" spans="1:12" ht="135.75" customHeight="1" x14ac:dyDescent="0.25">
      <c r="A29" s="20" t="s">
        <v>65</v>
      </c>
      <c r="B29" s="20" t="s">
        <v>40</v>
      </c>
      <c r="C29" s="20" t="s">
        <v>26</v>
      </c>
      <c r="D29" s="20" t="s">
        <v>41</v>
      </c>
      <c r="E29" s="20" t="s">
        <v>42</v>
      </c>
      <c r="F29" s="21">
        <v>7</v>
      </c>
      <c r="G29" s="22">
        <v>1954</v>
      </c>
      <c r="H29" s="22">
        <v>1957</v>
      </c>
      <c r="I29" s="21">
        <v>7</v>
      </c>
      <c r="J29" s="24" t="s">
        <v>136</v>
      </c>
    </row>
    <row r="30" spans="1:12" ht="244.5" customHeight="1" x14ac:dyDescent="0.25">
      <c r="A30" s="20" t="s">
        <v>66</v>
      </c>
      <c r="B30" s="20" t="s">
        <v>43</v>
      </c>
      <c r="C30" s="20" t="s">
        <v>26</v>
      </c>
      <c r="D30" s="20" t="s">
        <v>129</v>
      </c>
      <c r="E30" s="20" t="s">
        <v>44</v>
      </c>
      <c r="F30" s="21">
        <v>482</v>
      </c>
      <c r="G30" s="22">
        <v>517.6</v>
      </c>
      <c r="H30" s="22">
        <v>517.6</v>
      </c>
      <c r="I30" s="21">
        <v>493</v>
      </c>
      <c r="J30" s="25" t="s">
        <v>140</v>
      </c>
    </row>
    <row r="31" spans="1:12" x14ac:dyDescent="0.25">
      <c r="A31" s="46" t="s">
        <v>45</v>
      </c>
      <c r="B31" s="46"/>
      <c r="C31" s="46"/>
      <c r="D31" s="46"/>
      <c r="E31" s="46"/>
      <c r="F31" s="21"/>
      <c r="G31" s="20"/>
      <c r="H31" s="8"/>
      <c r="I31" s="9"/>
      <c r="J31" s="8"/>
    </row>
    <row r="32" spans="1:12" ht="159.75" customHeight="1" x14ac:dyDescent="0.25">
      <c r="A32" s="20">
        <v>1</v>
      </c>
      <c r="B32" s="20" t="s">
        <v>46</v>
      </c>
      <c r="C32" s="20" t="s">
        <v>26</v>
      </c>
      <c r="D32" s="20" t="s">
        <v>28</v>
      </c>
      <c r="E32" s="20" t="s">
        <v>27</v>
      </c>
      <c r="F32" s="21">
        <v>1</v>
      </c>
      <c r="G32" s="20">
        <v>0</v>
      </c>
      <c r="H32" s="20">
        <v>0</v>
      </c>
      <c r="I32" s="21">
        <v>1</v>
      </c>
      <c r="J32" s="20" t="s">
        <v>116</v>
      </c>
    </row>
    <row r="33" spans="1:12" ht="143.25" customHeight="1" x14ac:dyDescent="0.25">
      <c r="A33" s="20">
        <v>2</v>
      </c>
      <c r="B33" s="20" t="s">
        <v>47</v>
      </c>
      <c r="C33" s="20" t="s">
        <v>48</v>
      </c>
      <c r="D33" s="20" t="s">
        <v>49</v>
      </c>
      <c r="E33" s="20" t="s">
        <v>50</v>
      </c>
      <c r="F33" s="21">
        <v>30</v>
      </c>
      <c r="G33" s="20">
        <v>0</v>
      </c>
      <c r="H33" s="20">
        <v>0</v>
      </c>
      <c r="I33" s="21">
        <v>30</v>
      </c>
      <c r="J33" s="20" t="s">
        <v>138</v>
      </c>
    </row>
    <row r="34" spans="1:12" ht="237.75" customHeight="1" x14ac:dyDescent="0.25">
      <c r="A34" s="20">
        <v>3</v>
      </c>
      <c r="B34" s="20" t="s">
        <v>51</v>
      </c>
      <c r="C34" s="20" t="s">
        <v>52</v>
      </c>
      <c r="D34" s="20" t="s">
        <v>53</v>
      </c>
      <c r="E34" s="20" t="s">
        <v>130</v>
      </c>
      <c r="F34" s="21">
        <v>3</v>
      </c>
      <c r="G34" s="20">
        <v>0</v>
      </c>
      <c r="H34" s="20">
        <v>0</v>
      </c>
      <c r="I34" s="21">
        <v>3</v>
      </c>
      <c r="J34" s="20" t="s">
        <v>131</v>
      </c>
    </row>
    <row r="35" spans="1:12" ht="125.25" customHeight="1" x14ac:dyDescent="0.25">
      <c r="A35" s="20">
        <v>4</v>
      </c>
      <c r="B35" s="20" t="s">
        <v>54</v>
      </c>
      <c r="C35" s="20" t="s">
        <v>26</v>
      </c>
      <c r="D35" s="20" t="s">
        <v>55</v>
      </c>
      <c r="E35" s="20" t="s">
        <v>56</v>
      </c>
      <c r="F35" s="21">
        <v>180</v>
      </c>
      <c r="G35" s="20">
        <v>0</v>
      </c>
      <c r="H35" s="20">
        <v>0</v>
      </c>
      <c r="I35" s="21">
        <v>181</v>
      </c>
      <c r="J35" s="20" t="s">
        <v>143</v>
      </c>
    </row>
    <row r="36" spans="1:12" ht="114" customHeight="1" x14ac:dyDescent="0.25">
      <c r="A36" s="20">
        <v>5</v>
      </c>
      <c r="B36" s="20" t="s">
        <v>57</v>
      </c>
      <c r="C36" s="20" t="s">
        <v>26</v>
      </c>
      <c r="D36" s="20" t="s">
        <v>58</v>
      </c>
      <c r="E36" s="20" t="s">
        <v>59</v>
      </c>
      <c r="F36" s="21">
        <v>66</v>
      </c>
      <c r="G36" s="20">
        <v>0</v>
      </c>
      <c r="H36" s="20">
        <v>0</v>
      </c>
      <c r="I36" s="21">
        <v>66</v>
      </c>
      <c r="J36" s="20" t="s">
        <v>137</v>
      </c>
    </row>
    <row r="37" spans="1:12" x14ac:dyDescent="0.25">
      <c r="A37" s="44" t="s">
        <v>12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2" s="16" customFormat="1" x14ac:dyDescent="0.25">
      <c r="A38" s="48" t="s">
        <v>13</v>
      </c>
      <c r="B38" s="49"/>
      <c r="C38" s="49"/>
      <c r="D38" s="49"/>
      <c r="E38" s="49"/>
      <c r="F38" s="50"/>
      <c r="G38" s="26">
        <f>G39+G40+G41+G42+G44+G46</f>
        <v>28115.4</v>
      </c>
      <c r="H38" s="26">
        <f>H39+H40+H41+H42+H44+H46</f>
        <v>28115.4</v>
      </c>
      <c r="I38" s="27"/>
      <c r="J38" s="19">
        <f>H38/G38</f>
        <v>1</v>
      </c>
      <c r="K38" s="15"/>
      <c r="L38" s="15"/>
    </row>
    <row r="39" spans="1:12" ht="108" x14ac:dyDescent="0.25">
      <c r="A39" s="10" t="s">
        <v>71</v>
      </c>
      <c r="B39" s="10" t="s">
        <v>67</v>
      </c>
      <c r="C39" s="10" t="s">
        <v>68</v>
      </c>
      <c r="D39" s="10" t="s">
        <v>69</v>
      </c>
      <c r="E39" s="10" t="s">
        <v>70</v>
      </c>
      <c r="F39" s="10">
        <v>1</v>
      </c>
      <c r="G39" s="28">
        <v>2.2000000000000002</v>
      </c>
      <c r="H39" s="29">
        <v>2.2000000000000002</v>
      </c>
      <c r="I39" s="29">
        <v>1</v>
      </c>
      <c r="J39" s="20"/>
    </row>
    <row r="40" spans="1:12" ht="134.25" customHeight="1" x14ac:dyDescent="0.25">
      <c r="A40" s="10" t="s">
        <v>72</v>
      </c>
      <c r="B40" s="10" t="s">
        <v>75</v>
      </c>
      <c r="C40" s="10" t="s">
        <v>68</v>
      </c>
      <c r="D40" s="10" t="s">
        <v>69</v>
      </c>
      <c r="E40" s="10" t="s">
        <v>76</v>
      </c>
      <c r="F40" s="10">
        <v>1</v>
      </c>
      <c r="G40" s="28">
        <v>190</v>
      </c>
      <c r="H40" s="30">
        <v>190</v>
      </c>
      <c r="I40" s="29">
        <v>1</v>
      </c>
      <c r="J40" s="20" t="s">
        <v>146</v>
      </c>
    </row>
    <row r="41" spans="1:12" ht="296.25" customHeight="1" x14ac:dyDescent="0.25">
      <c r="A41" s="10" t="s">
        <v>73</v>
      </c>
      <c r="B41" s="10" t="s">
        <v>77</v>
      </c>
      <c r="C41" s="10" t="s">
        <v>68</v>
      </c>
      <c r="D41" s="10" t="s">
        <v>78</v>
      </c>
      <c r="E41" s="10" t="s">
        <v>79</v>
      </c>
      <c r="F41" s="10">
        <v>6</v>
      </c>
      <c r="G41" s="28">
        <v>0</v>
      </c>
      <c r="H41" s="28">
        <v>0</v>
      </c>
      <c r="I41" s="10">
        <v>6</v>
      </c>
      <c r="J41" s="42"/>
    </row>
    <row r="42" spans="1:12" ht="214.5" customHeight="1" x14ac:dyDescent="0.25">
      <c r="A42" s="10" t="s">
        <v>74</v>
      </c>
      <c r="B42" s="10" t="s">
        <v>80</v>
      </c>
      <c r="C42" s="10" t="s">
        <v>81</v>
      </c>
      <c r="D42" s="10" t="s">
        <v>69</v>
      </c>
      <c r="E42" s="10" t="s">
        <v>82</v>
      </c>
      <c r="F42" s="20">
        <v>0</v>
      </c>
      <c r="G42" s="22">
        <v>0</v>
      </c>
      <c r="H42" s="28">
        <v>0</v>
      </c>
      <c r="I42" s="10">
        <v>0</v>
      </c>
      <c r="J42" s="20" t="s">
        <v>148</v>
      </c>
    </row>
    <row r="43" spans="1:12" ht="164.25" customHeight="1" x14ac:dyDescent="0.25">
      <c r="A43" s="10" t="s">
        <v>88</v>
      </c>
      <c r="B43" s="10" t="s">
        <v>122</v>
      </c>
      <c r="C43" s="10" t="s">
        <v>123</v>
      </c>
      <c r="D43" s="10" t="s">
        <v>69</v>
      </c>
      <c r="E43" s="10" t="s">
        <v>87</v>
      </c>
      <c r="F43" s="20">
        <v>0</v>
      </c>
      <c r="G43" s="22">
        <v>0</v>
      </c>
      <c r="H43" s="28">
        <v>0</v>
      </c>
      <c r="I43" s="10">
        <v>0</v>
      </c>
      <c r="J43" s="20" t="s">
        <v>147</v>
      </c>
    </row>
    <row r="44" spans="1:12" ht="128.25" customHeight="1" x14ac:dyDescent="0.25">
      <c r="A44" s="43" t="s">
        <v>89</v>
      </c>
      <c r="B44" s="44" t="s">
        <v>124</v>
      </c>
      <c r="C44" s="10" t="s">
        <v>126</v>
      </c>
      <c r="D44" s="10" t="s">
        <v>83</v>
      </c>
      <c r="E44" s="10" t="s">
        <v>84</v>
      </c>
      <c r="F44" s="10">
        <v>0</v>
      </c>
      <c r="G44" s="28">
        <v>7955</v>
      </c>
      <c r="H44" s="28">
        <v>7955</v>
      </c>
      <c r="I44" s="10">
        <v>0</v>
      </c>
      <c r="J44" s="20" t="s">
        <v>146</v>
      </c>
      <c r="K44" s="31"/>
      <c r="L44" s="32"/>
    </row>
    <row r="45" spans="1:12" ht="136.5" customHeight="1" x14ac:dyDescent="0.25">
      <c r="A45" s="43"/>
      <c r="B45" s="44"/>
      <c r="C45" s="10" t="s">
        <v>81</v>
      </c>
      <c r="D45" s="10" t="s">
        <v>127</v>
      </c>
      <c r="E45" s="10" t="s">
        <v>84</v>
      </c>
      <c r="F45" s="10">
        <v>0</v>
      </c>
      <c r="G45" s="28">
        <v>0</v>
      </c>
      <c r="H45" s="28">
        <v>0</v>
      </c>
      <c r="I45" s="10">
        <v>5</v>
      </c>
      <c r="J45" s="20"/>
      <c r="K45" s="31"/>
      <c r="L45" s="32"/>
    </row>
    <row r="46" spans="1:12" ht="114" customHeight="1" x14ac:dyDescent="0.25">
      <c r="A46" s="10" t="s">
        <v>125</v>
      </c>
      <c r="B46" s="10" t="s">
        <v>85</v>
      </c>
      <c r="C46" s="10" t="s">
        <v>86</v>
      </c>
      <c r="D46" s="10" t="s">
        <v>69</v>
      </c>
      <c r="E46" s="10" t="s">
        <v>87</v>
      </c>
      <c r="F46" s="10">
        <v>0</v>
      </c>
      <c r="G46" s="28">
        <v>19968.2</v>
      </c>
      <c r="H46" s="22">
        <v>19968.2</v>
      </c>
      <c r="I46" s="10">
        <v>0</v>
      </c>
      <c r="J46" s="20"/>
    </row>
    <row r="47" spans="1:12" ht="19.5" customHeight="1" x14ac:dyDescent="0.25">
      <c r="A47" s="44" t="s">
        <v>14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156" x14ac:dyDescent="0.25">
      <c r="A48" s="10" t="s">
        <v>90</v>
      </c>
      <c r="B48" s="10" t="s">
        <v>92</v>
      </c>
      <c r="C48" s="10"/>
      <c r="D48" s="10"/>
      <c r="E48" s="10" t="s">
        <v>93</v>
      </c>
      <c r="F48" s="10">
        <v>25</v>
      </c>
      <c r="G48" s="10">
        <v>0</v>
      </c>
      <c r="H48" s="33">
        <v>0</v>
      </c>
      <c r="I48" s="34">
        <f>88434033.01/(5870218694.99-4922663033.99-167211874.56)</f>
        <v>0.11332701630578002</v>
      </c>
      <c r="J48" s="10" t="s">
        <v>144</v>
      </c>
    </row>
    <row r="49" spans="1:10" ht="180" x14ac:dyDescent="0.25">
      <c r="A49" s="10" t="s">
        <v>91</v>
      </c>
      <c r="B49" s="10" t="s">
        <v>94</v>
      </c>
      <c r="C49" s="10"/>
      <c r="D49" s="10"/>
      <c r="E49" s="10" t="s">
        <v>95</v>
      </c>
      <c r="F49" s="10">
        <v>0.1</v>
      </c>
      <c r="G49" s="10">
        <v>0</v>
      </c>
      <c r="H49" s="33">
        <v>0</v>
      </c>
      <c r="I49" s="35">
        <f>42704.7/(5863524233.1-1854848745.24)</f>
        <v>1.0653069855449327E-5</v>
      </c>
      <c r="J49" s="10" t="s">
        <v>145</v>
      </c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t="15.75" x14ac:dyDescent="0.25">
      <c r="A51" s="36" t="s">
        <v>16</v>
      </c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t="15.75" x14ac:dyDescent="0.25">
      <c r="A53" s="37" t="s">
        <v>17</v>
      </c>
      <c r="B53" s="7"/>
      <c r="C53" s="7"/>
      <c r="D53" s="38"/>
      <c r="E53" s="7"/>
      <c r="F53" s="39" t="s">
        <v>100</v>
      </c>
      <c r="G53" s="7"/>
      <c r="H53" s="7"/>
      <c r="I53" s="7"/>
      <c r="J53" s="7"/>
    </row>
    <row r="54" spans="1:10" ht="15.75" x14ac:dyDescent="0.25">
      <c r="A54" s="7"/>
      <c r="B54" s="7"/>
      <c r="C54" s="7"/>
      <c r="D54" s="40" t="s">
        <v>18</v>
      </c>
      <c r="E54" s="7"/>
      <c r="F54" s="37" t="s">
        <v>19</v>
      </c>
      <c r="G54" s="7"/>
      <c r="H54" s="7"/>
      <c r="I54" s="7"/>
      <c r="J54" s="7"/>
    </row>
    <row r="55" spans="1:10" ht="15.75" customHeight="1" x14ac:dyDescent="0.25">
      <c r="A55" s="61" t="s">
        <v>115</v>
      </c>
      <c r="B55" s="61"/>
      <c r="C55" s="7"/>
      <c r="D55" s="41"/>
      <c r="E55" s="7"/>
      <c r="F55" s="7"/>
      <c r="G55" s="7"/>
      <c r="H55" s="7"/>
      <c r="I55" s="7"/>
      <c r="J55" s="7"/>
    </row>
    <row r="56" spans="1:10" ht="15.75" x14ac:dyDescent="0.25">
      <c r="A56" s="61"/>
      <c r="B56" s="61"/>
      <c r="C56" s="7"/>
      <c r="D56" s="38"/>
      <c r="E56" s="7"/>
      <c r="F56" s="39" t="s">
        <v>101</v>
      </c>
      <c r="G56" s="7"/>
      <c r="H56" s="7"/>
      <c r="I56" s="7"/>
      <c r="J56" s="7"/>
    </row>
    <row r="57" spans="1:10" ht="15.75" x14ac:dyDescent="0.25">
      <c r="A57" s="61"/>
      <c r="B57" s="61"/>
      <c r="C57" s="7"/>
      <c r="D57" s="40" t="s">
        <v>18</v>
      </c>
      <c r="E57" s="7"/>
      <c r="F57" s="37" t="s">
        <v>19</v>
      </c>
      <c r="G57" s="7"/>
      <c r="H57" s="7"/>
      <c r="I57" s="7"/>
      <c r="J57" s="7"/>
    </row>
    <row r="58" spans="1:10" ht="15.75" x14ac:dyDescent="0.25">
      <c r="A58" s="37"/>
      <c r="B58" s="7"/>
      <c r="C58" s="7"/>
      <c r="D58" s="7"/>
      <c r="E58" s="7"/>
      <c r="F58" s="7"/>
      <c r="G58" s="7"/>
      <c r="H58" s="7"/>
      <c r="I58" s="7"/>
      <c r="J58" s="7"/>
    </row>
    <row r="59" spans="1:10" ht="15.75" x14ac:dyDescent="0.25">
      <c r="A59" s="37"/>
      <c r="B59" s="7"/>
      <c r="C59" s="7"/>
      <c r="D59" s="7"/>
      <c r="E59" s="7"/>
      <c r="F59" s="7"/>
      <c r="G59" s="7"/>
      <c r="H59" s="7"/>
      <c r="I59" s="7"/>
      <c r="J59" s="7"/>
    </row>
    <row r="61" spans="1:10" ht="15.75" x14ac:dyDescent="0.25">
      <c r="A61" s="3" t="s">
        <v>102</v>
      </c>
      <c r="B61" s="2"/>
    </row>
    <row r="62" spans="1:10" ht="15.75" x14ac:dyDescent="0.25">
      <c r="A62" s="3" t="s">
        <v>103</v>
      </c>
      <c r="B62" s="2"/>
    </row>
    <row r="63" spans="1:10" ht="15.75" x14ac:dyDescent="0.25">
      <c r="A63" s="4" t="s">
        <v>104</v>
      </c>
      <c r="B63" s="1"/>
    </row>
    <row r="64" spans="1:10" ht="15.75" x14ac:dyDescent="0.25">
      <c r="A64" s="4" t="s">
        <v>105</v>
      </c>
      <c r="B64" s="1"/>
    </row>
    <row r="65" spans="1:2" ht="15.75" x14ac:dyDescent="0.25">
      <c r="A65" s="4" t="s">
        <v>106</v>
      </c>
      <c r="B65" s="1"/>
    </row>
    <row r="66" spans="1:2" ht="15.75" x14ac:dyDescent="0.25">
      <c r="A66" s="4"/>
      <c r="B66" s="1"/>
    </row>
    <row r="67" spans="1:2" ht="15.75" x14ac:dyDescent="0.25">
      <c r="A67" s="3" t="s">
        <v>107</v>
      </c>
      <c r="B67" s="2"/>
    </row>
    <row r="68" spans="1:2" ht="15.75" x14ac:dyDescent="0.25">
      <c r="A68" s="3" t="s">
        <v>108</v>
      </c>
      <c r="B68" s="2"/>
    </row>
    <row r="69" spans="1:2" ht="15.75" x14ac:dyDescent="0.25">
      <c r="A69" s="3" t="s">
        <v>109</v>
      </c>
      <c r="B69" s="2"/>
    </row>
    <row r="70" spans="1:2" ht="15.75" x14ac:dyDescent="0.25">
      <c r="A70" s="3" t="s">
        <v>110</v>
      </c>
      <c r="B70" s="2"/>
    </row>
    <row r="71" spans="1:2" x14ac:dyDescent="0.25">
      <c r="A71" s="2"/>
      <c r="B71" s="2"/>
    </row>
    <row r="72" spans="1:2" ht="15.75" x14ac:dyDescent="0.25">
      <c r="A72" s="4" t="s">
        <v>111</v>
      </c>
      <c r="B72" s="2"/>
    </row>
    <row r="73" spans="1:2" ht="15.75" x14ac:dyDescent="0.25">
      <c r="A73" s="4" t="s">
        <v>112</v>
      </c>
      <c r="B73" s="2"/>
    </row>
    <row r="74" spans="1:2" ht="15.75" x14ac:dyDescent="0.25">
      <c r="A74" s="4" t="s">
        <v>113</v>
      </c>
      <c r="B74" s="2"/>
    </row>
    <row r="75" spans="1:2" ht="15.75" x14ac:dyDescent="0.25">
      <c r="A75" s="4" t="s">
        <v>114</v>
      </c>
      <c r="B75" s="2"/>
    </row>
  </sheetData>
  <mergeCells count="34">
    <mergeCell ref="A9:J9"/>
    <mergeCell ref="A10:J10"/>
    <mergeCell ref="A12:J12"/>
    <mergeCell ref="A14:J14"/>
    <mergeCell ref="A55:B57"/>
    <mergeCell ref="A37:J37"/>
    <mergeCell ref="A47:J47"/>
    <mergeCell ref="B17:B18"/>
    <mergeCell ref="C17:C18"/>
    <mergeCell ref="D17:D18"/>
    <mergeCell ref="E17:E18"/>
    <mergeCell ref="F17:F18"/>
    <mergeCell ref="G17:G18"/>
    <mergeCell ref="B24:B26"/>
    <mergeCell ref="A24:A26"/>
    <mergeCell ref="C24:C26"/>
    <mergeCell ref="I6:J6"/>
    <mergeCell ref="I1:J1"/>
    <mergeCell ref="I2:J2"/>
    <mergeCell ref="I3:J3"/>
    <mergeCell ref="I4:J4"/>
    <mergeCell ref="I5:J5"/>
    <mergeCell ref="A44:A45"/>
    <mergeCell ref="B44:B45"/>
    <mergeCell ref="E24:E26"/>
    <mergeCell ref="A31:E31"/>
    <mergeCell ref="A15:J15"/>
    <mergeCell ref="A20:J20"/>
    <mergeCell ref="D24:D26"/>
    <mergeCell ref="H17:H18"/>
    <mergeCell ref="I17:I18"/>
    <mergeCell ref="J17:J18"/>
    <mergeCell ref="A38:F38"/>
    <mergeCell ref="A21:F21"/>
  </mergeCells>
  <pageMargins left="0.15748031496062992" right="0.19685039370078741" top="0.15748031496062992" bottom="0.11811023622047245" header="0.31496062992125984" footer="0.31496062992125984"/>
  <pageSetup paperSize="9" scale="65" firstPageNumber="17" orientation="landscape" useFirstPageNumber="1" r:id="rId1"/>
  <headerFooter>
    <oddHeader>&amp;C&amp;P</oddHeader>
  </headerFooter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Бетехтина Ксения Александровна</dc:creator>
  <cp:lastModifiedBy>022222</cp:lastModifiedBy>
  <cp:lastPrinted>2024-02-01T08:27:38Z</cp:lastPrinted>
  <dcterms:created xsi:type="dcterms:W3CDTF">2020-04-07T08:37:23Z</dcterms:created>
  <dcterms:modified xsi:type="dcterms:W3CDTF">2024-02-13T10:35:54Z</dcterms:modified>
</cp:coreProperties>
</file>