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13620"/>
  </bookViews>
  <sheets>
    <sheet name="1 квартал 2025" sheetId="1" r:id="rId1"/>
  </sheets>
  <calcPr calcId="145621" iterate="1"/>
</workbook>
</file>

<file path=xl/calcChain.xml><?xml version="1.0" encoding="utf-8"?>
<calcChain xmlns="http://schemas.openxmlformats.org/spreadsheetml/2006/main">
  <c r="F7" i="1" l="1"/>
  <c r="F8" i="1"/>
  <c r="F9" i="1"/>
  <c r="F10" i="1"/>
  <c r="E7" i="1" l="1"/>
  <c r="E8" i="1"/>
  <c r="E9" i="1"/>
  <c r="E10" i="1"/>
  <c r="B25" i="1" l="1"/>
  <c r="B27" i="1" s="1"/>
  <c r="D25" i="1" l="1"/>
  <c r="D27" i="1" s="1"/>
  <c r="E27" i="1" s="1"/>
  <c r="F17" i="1"/>
  <c r="F18" i="1"/>
  <c r="F23" i="1"/>
  <c r="E26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F11" i="1"/>
  <c r="F12" i="1"/>
  <c r="F13" i="1"/>
  <c r="F14" i="1"/>
  <c r="F15" i="1"/>
  <c r="F16" i="1"/>
  <c r="F19" i="1"/>
  <c r="F20" i="1"/>
  <c r="F21" i="1"/>
  <c r="F22" i="1"/>
  <c r="F24" i="1"/>
  <c r="F26" i="1"/>
  <c r="E25" i="1" l="1"/>
  <c r="C25" i="1"/>
  <c r="F25" i="1" l="1"/>
  <c r="C27" i="1"/>
  <c r="F27" i="1" s="1"/>
</calcChain>
</file>

<file path=xl/sharedStrings.xml><?xml version="1.0" encoding="utf-8"?>
<sst xmlns="http://schemas.openxmlformats.org/spreadsheetml/2006/main" count="30" uniqueCount="30">
  <si>
    <t>Непрограммные расходы</t>
  </si>
  <si>
    <t>Муниципальная программа Кондинского района «Развитие гражданского общества»</t>
  </si>
  <si>
    <t>Муниципальная программа Кондинского района "Экологическая безопасность"</t>
  </si>
  <si>
    <t>Муниципальная программа Кондинского района "Развитие жилищно-коммунального комплекса"</t>
  </si>
  <si>
    <t>Муниципальная программа Кондинского района «Развитие жилищной сферы»</t>
  </si>
  <si>
    <t>Муниципальная программа Кондинского района «Развитие коренных малочисленных народов Севера»</t>
  </si>
  <si>
    <t>Муниципальная программа Кондинского района «Развитие агропромышленного комплекса»</t>
  </si>
  <si>
    <t>Муниципальная программа Кондинского района «Содействие развитию застройки»</t>
  </si>
  <si>
    <t>Муниципальная программа Кондинского района "Развитие культуры и искусства"</t>
  </si>
  <si>
    <t>Муниципальная программа Кондинского района «Развитие молодежной политики»</t>
  </si>
  <si>
    <t>Муниципальная программа Кондинского района «Развитие образования»</t>
  </si>
  <si>
    <t>Наименование</t>
  </si>
  <si>
    <t>5=4/2</t>
  </si>
  <si>
    <t>6=4/3</t>
  </si>
  <si>
    <t>ВСЕГО</t>
  </si>
  <si>
    <t>Итого по муниципальным программам</t>
  </si>
  <si>
    <t>Сведения об исполнении бюджета Кондинского района за 1 квартал 2025 года по расходам в разрезе муниципальных программ и непрограммных направлениях деятельности в сравнении с запланированными значениями</t>
  </si>
  <si>
    <t>Утверждено на 1 квартал 2025 года, рублей</t>
  </si>
  <si>
    <t>Исполнено на 01.04.2025 года, рублей</t>
  </si>
  <si>
    <t>% исполнения от утвержденого плана 
на 2025 год</t>
  </si>
  <si>
    <t>% исполнения от утвержденого плана 
на 1 квартал 2025 года</t>
  </si>
  <si>
    <t xml:space="preserve">Муниципальная программа Кондинского района «Развитие муниципальной службы» </t>
  </si>
  <si>
    <t xml:space="preserve">Муниципальная программа Кондинского района «Безопасность жизнедеятельности, профилактика правонарушений и экстремизма» </t>
  </si>
  <si>
    <t>Муниципальная программа Кондинского района "Развитие физической культуры и спорта "</t>
  </si>
  <si>
    <t xml:space="preserve">Муниципальная программа Кондинского района «Пространственное развитие и формирование комфортной городской среды» </t>
  </si>
  <si>
    <t xml:space="preserve">Муниципальная программа Кондинского района «Управление муниципальными финансам и создание условий для эффективного управления муниципальными финансами» </t>
  </si>
  <si>
    <t xml:space="preserve">Муниципальная программа Кондинского района «Развитие экономического потенциала» </t>
  </si>
  <si>
    <t xml:space="preserve">Муниципальная программа Кондинского района «Цифровое развитие Кондинского района» </t>
  </si>
  <si>
    <t>Муниципальная программа Кондинского района "Развитие дорожного хозяйства"</t>
  </si>
  <si>
    <t>Утверждено на 2025 год,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</si>
</sst>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"/>
    <numFmt numFmtId="165" formatCode="#,##0.00;[Red]\-#,##0.00;0.00"/>
  </numFmts>
  <fonts count="9" x14ac:knownFonts="1">
    <font>
      <sz val="10"/>
      <name val="Arial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5">
    <xf numFmtId="0" fontId="0" fillId="0" borderId="0" xfId="0"/>
    <xf numFmtId="0" fontId="0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164" fontId="2" fillId="0" borderId="1" xfId="0" applyNumberFormat="1" applyFont="1" applyFill="1" applyBorder="1" applyAlignment="1" applyProtection="1">
      <alignment vertical="top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NumberFormat="1" applyFont="1" applyFill="1" applyBorder="1" applyAlignment="1" applyProtection="1">
      <alignment horizontal="center" wrapText="1"/>
      <protection hidden="1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/>
      <protection hidden="1"/>
    </xf>
    <xf numFmtId="10" fontId="2" fillId="0" borderId="1" xfId="0" applyNumberFormat="1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Fill="1"/>
    <xf numFmtId="0" fontId="6" fillId="0" borderId="0" xfId="0" applyFont="1" applyFill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2" fillId="0" borderId="3" xfId="2" applyNumberFormat="1" applyFont="1" applyFill="1" applyBorder="1" applyAlignment="1" applyProtection="1">
      <alignment horizontal="center" vertical="center"/>
      <protection hidden="1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zoomScale="70" zoomScaleNormal="70" workbookViewId="0">
      <selection activeCell="F7" sqref="F7"/>
    </sheetView>
  </sheetViews>
  <sheetFormatPr defaultColWidth="9.140625" defaultRowHeight="12.75" x14ac:dyDescent="0.2"/>
  <cols>
    <col min="1" max="1" width="80.85546875" style="4" customWidth="1"/>
    <col min="2" max="2" width="21.42578125" style="4" customWidth="1"/>
    <col min="3" max="3" width="21.140625" style="4" customWidth="1"/>
    <col min="4" max="4" width="24" style="4" customWidth="1"/>
    <col min="5" max="5" width="20.7109375" style="4" customWidth="1"/>
    <col min="6" max="6" width="19.42578125" style="4" customWidth="1"/>
    <col min="7" max="217" width="9.140625" style="4" customWidth="1"/>
    <col min="218" max="16384" width="9.140625" style="4"/>
  </cols>
  <sheetData>
    <row r="1" spans="1:6" ht="12.75" customHeight="1" x14ac:dyDescent="0.2">
      <c r="A1" s="2"/>
      <c r="B1" s="1"/>
      <c r="C1" s="1"/>
      <c r="D1" s="3"/>
      <c r="E1" s="3"/>
      <c r="F1" s="3"/>
    </row>
    <row r="2" spans="1:6" ht="46.5" customHeight="1" x14ac:dyDescent="0.2">
      <c r="A2" s="24" t="s">
        <v>16</v>
      </c>
      <c r="B2" s="24"/>
      <c r="C2" s="24"/>
      <c r="D2" s="24"/>
      <c r="E2" s="24"/>
      <c r="F2" s="24"/>
    </row>
    <row r="3" spans="1:6" ht="11.25" customHeight="1" x14ac:dyDescent="0.2">
      <c r="A3" s="3"/>
      <c r="B3" s="1"/>
      <c r="C3" s="1"/>
      <c r="D3" s="3"/>
      <c r="E3" s="3"/>
      <c r="F3" s="3"/>
    </row>
    <row r="4" spans="1:6" ht="12.75" customHeight="1" x14ac:dyDescent="0.2">
      <c r="A4" s="3"/>
      <c r="B4" s="1"/>
      <c r="C4" s="1"/>
      <c r="D4" s="3"/>
      <c r="E4" s="3"/>
      <c r="F4" s="3"/>
    </row>
    <row r="5" spans="1:6" ht="114" customHeight="1" x14ac:dyDescent="0.2">
      <c r="A5" s="6" t="s">
        <v>11</v>
      </c>
      <c r="B5" s="6" t="s">
        <v>29</v>
      </c>
      <c r="C5" s="6" t="s">
        <v>17</v>
      </c>
      <c r="D5" s="6" t="s">
        <v>18</v>
      </c>
      <c r="E5" s="6" t="s">
        <v>19</v>
      </c>
      <c r="F5" s="6" t="s">
        <v>20</v>
      </c>
    </row>
    <row r="6" spans="1:6" s="9" customFormat="1" ht="19.5" customHeight="1" x14ac:dyDescent="0.25">
      <c r="A6" s="7">
        <v>1</v>
      </c>
      <c r="B6" s="20">
        <v>2</v>
      </c>
      <c r="C6" s="7">
        <v>3</v>
      </c>
      <c r="D6" s="7">
        <v>4</v>
      </c>
      <c r="E6" s="7" t="s">
        <v>12</v>
      </c>
      <c r="F6" s="8" t="s">
        <v>13</v>
      </c>
    </row>
    <row r="7" spans="1:6" ht="37.5" x14ac:dyDescent="0.2">
      <c r="A7" s="5" t="s">
        <v>21</v>
      </c>
      <c r="B7" s="23">
        <v>483399207.49000001</v>
      </c>
      <c r="C7" s="21">
        <v>486868327.54000002</v>
      </c>
      <c r="D7" s="10">
        <v>103638393.36</v>
      </c>
      <c r="E7" s="11">
        <f t="shared" ref="E7:E27" si="0">D7/B7</f>
        <v>0.2143950419325914</v>
      </c>
      <c r="F7" s="11">
        <f t="shared" ref="F7:F10" si="1">D7/C7</f>
        <v>0.21286739657856527</v>
      </c>
    </row>
    <row r="8" spans="1:6" ht="37.5" x14ac:dyDescent="0.2">
      <c r="A8" s="5" t="s">
        <v>10</v>
      </c>
      <c r="B8" s="23">
        <v>2837301500</v>
      </c>
      <c r="C8" s="21">
        <v>2851765293.29</v>
      </c>
      <c r="D8" s="10">
        <v>511224626.80000001</v>
      </c>
      <c r="E8" s="11">
        <f t="shared" si="0"/>
        <v>0.18017987401056956</v>
      </c>
      <c r="F8" s="11">
        <f t="shared" si="1"/>
        <v>0.17926602445259959</v>
      </c>
    </row>
    <row r="9" spans="1:6" ht="37.5" x14ac:dyDescent="0.2">
      <c r="A9" s="5" t="s">
        <v>9</v>
      </c>
      <c r="B9" s="23">
        <v>34651588.07</v>
      </c>
      <c r="C9" s="21">
        <v>39884522.649999999</v>
      </c>
      <c r="D9" s="10">
        <v>3638821.5</v>
      </c>
      <c r="E9" s="11">
        <f t="shared" si="0"/>
        <v>0.10501168063781614</v>
      </c>
      <c r="F9" s="11">
        <f t="shared" si="1"/>
        <v>9.1233923793745092E-2</v>
      </c>
    </row>
    <row r="10" spans="1:6" ht="56.25" x14ac:dyDescent="0.2">
      <c r="A10" s="5" t="s">
        <v>22</v>
      </c>
      <c r="B10" s="23">
        <v>796687.5</v>
      </c>
      <c r="C10" s="21">
        <v>953829.8</v>
      </c>
      <c r="D10" s="10">
        <v>1878.64</v>
      </c>
      <c r="E10" s="11">
        <f t="shared" si="0"/>
        <v>2.358063858162705E-3</v>
      </c>
      <c r="F10" s="11">
        <f t="shared" si="1"/>
        <v>1.9695757041769926E-3</v>
      </c>
    </row>
    <row r="11" spans="1:6" ht="37.5" x14ac:dyDescent="0.2">
      <c r="A11" s="5" t="s">
        <v>8</v>
      </c>
      <c r="B11" s="21">
        <v>325476872.67000002</v>
      </c>
      <c r="C11" s="10">
        <v>345930408.02999997</v>
      </c>
      <c r="D11" s="22">
        <v>60196331.159999996</v>
      </c>
      <c r="E11" s="11">
        <f t="shared" si="0"/>
        <v>0.18494810603957371</v>
      </c>
      <c r="F11" s="11">
        <f t="shared" ref="F11:F27" si="2">D11/C11</f>
        <v>0.17401283542202978</v>
      </c>
    </row>
    <row r="12" spans="1:6" ht="37.5" x14ac:dyDescent="0.2">
      <c r="A12" s="5" t="s">
        <v>23</v>
      </c>
      <c r="B12" s="21">
        <v>230021065.27000001</v>
      </c>
      <c r="C12" s="10">
        <v>229573154.75</v>
      </c>
      <c r="D12" s="22">
        <v>42331977.149999999</v>
      </c>
      <c r="E12" s="11">
        <f t="shared" si="0"/>
        <v>0.18403521912356369</v>
      </c>
      <c r="F12" s="11">
        <f t="shared" si="2"/>
        <v>0.18439428249395523</v>
      </c>
    </row>
    <row r="13" spans="1:6" ht="37.5" x14ac:dyDescent="0.2">
      <c r="A13" s="5" t="s">
        <v>7</v>
      </c>
      <c r="B13" s="21">
        <v>1400000</v>
      </c>
      <c r="C13" s="10">
        <v>1400000</v>
      </c>
      <c r="D13" s="22">
        <v>128750</v>
      </c>
      <c r="E13" s="11">
        <f t="shared" si="0"/>
        <v>9.1964285714285721E-2</v>
      </c>
      <c r="F13" s="11">
        <f t="shared" si="2"/>
        <v>9.1964285714285721E-2</v>
      </c>
    </row>
    <row r="14" spans="1:6" ht="37.5" x14ac:dyDescent="0.2">
      <c r="A14" s="5" t="s">
        <v>6</v>
      </c>
      <c r="B14" s="21">
        <v>37157300</v>
      </c>
      <c r="C14" s="10">
        <v>38431700</v>
      </c>
      <c r="D14" s="22">
        <v>300602.02</v>
      </c>
      <c r="E14" s="11">
        <f t="shared" si="0"/>
        <v>8.089985547927326E-3</v>
      </c>
      <c r="F14" s="11">
        <f t="shared" si="2"/>
        <v>7.8217206108498975E-3</v>
      </c>
    </row>
    <row r="15" spans="1:6" ht="56.25" x14ac:dyDescent="0.2">
      <c r="A15" s="5" t="s">
        <v>24</v>
      </c>
      <c r="B15" s="21">
        <v>21237044.68</v>
      </c>
      <c r="C15" s="10">
        <v>32515044.68</v>
      </c>
      <c r="D15" s="22">
        <v>0</v>
      </c>
      <c r="E15" s="11">
        <f t="shared" si="0"/>
        <v>0</v>
      </c>
      <c r="F15" s="11">
        <f t="shared" si="2"/>
        <v>0</v>
      </c>
    </row>
    <row r="16" spans="1:6" ht="37.5" x14ac:dyDescent="0.2">
      <c r="A16" s="5" t="s">
        <v>5</v>
      </c>
      <c r="B16" s="21">
        <v>6881200</v>
      </c>
      <c r="C16" s="10">
        <v>6881200</v>
      </c>
      <c r="D16" s="22">
        <v>1380018.61</v>
      </c>
      <c r="E16" s="11">
        <f t="shared" si="0"/>
        <v>0.20054912079288498</v>
      </c>
      <c r="F16" s="11">
        <f t="shared" si="2"/>
        <v>0.20054912079288498</v>
      </c>
    </row>
    <row r="17" spans="1:6" ht="37.5" x14ac:dyDescent="0.2">
      <c r="A17" s="5" t="s">
        <v>4</v>
      </c>
      <c r="B17" s="21">
        <v>544825363.05999994</v>
      </c>
      <c r="C17" s="10">
        <v>551764209.70000005</v>
      </c>
      <c r="D17" s="22">
        <v>53764301.939999998</v>
      </c>
      <c r="E17" s="11">
        <f t="shared" si="0"/>
        <v>9.8681716354088123E-2</v>
      </c>
      <c r="F17" s="11">
        <f t="shared" si="2"/>
        <v>9.7440720138829248E-2</v>
      </c>
    </row>
    <row r="18" spans="1:6" ht="37.5" x14ac:dyDescent="0.2">
      <c r="A18" s="5" t="s">
        <v>3</v>
      </c>
      <c r="B18" s="21">
        <v>405840388.91000003</v>
      </c>
      <c r="C18" s="10">
        <v>584579149.12</v>
      </c>
      <c r="D18" s="22">
        <v>135615290.84999999</v>
      </c>
      <c r="E18" s="11">
        <f t="shared" si="0"/>
        <v>0.33415917822825247</v>
      </c>
      <c r="F18" s="11">
        <f t="shared" si="2"/>
        <v>0.23198790284283891</v>
      </c>
    </row>
    <row r="19" spans="1:6" ht="37.5" x14ac:dyDescent="0.2">
      <c r="A19" s="5" t="s">
        <v>2</v>
      </c>
      <c r="B19" s="21">
        <v>58378497.590000004</v>
      </c>
      <c r="C19" s="10">
        <v>108152825.14</v>
      </c>
      <c r="D19" s="22">
        <v>0</v>
      </c>
      <c r="E19" s="11">
        <f t="shared" si="0"/>
        <v>0</v>
      </c>
      <c r="F19" s="11">
        <f t="shared" si="2"/>
        <v>0</v>
      </c>
    </row>
    <row r="20" spans="1:6" ht="37.5" x14ac:dyDescent="0.2">
      <c r="A20" s="5" t="s">
        <v>26</v>
      </c>
      <c r="B20" s="21">
        <v>71924859.469999999</v>
      </c>
      <c r="C20" s="10">
        <v>107069541.75</v>
      </c>
      <c r="D20" s="22">
        <v>12068876.93</v>
      </c>
      <c r="E20" s="11">
        <f t="shared" si="0"/>
        <v>0.16779840821286487</v>
      </c>
      <c r="F20" s="11">
        <f t="shared" si="2"/>
        <v>0.1127199830385003</v>
      </c>
    </row>
    <row r="21" spans="1:6" ht="37.5" x14ac:dyDescent="0.2">
      <c r="A21" s="5" t="s">
        <v>27</v>
      </c>
      <c r="B21" s="21">
        <v>3923300</v>
      </c>
      <c r="C21" s="10">
        <v>4512400</v>
      </c>
      <c r="D21" s="22">
        <v>1368974.21</v>
      </c>
      <c r="E21" s="11">
        <f t="shared" si="0"/>
        <v>0.348934369026075</v>
      </c>
      <c r="F21" s="11">
        <f t="shared" si="2"/>
        <v>0.30338050926336319</v>
      </c>
    </row>
    <row r="22" spans="1:6" ht="37.5" x14ac:dyDescent="0.2">
      <c r="A22" s="5" t="s">
        <v>28</v>
      </c>
      <c r="B22" s="21">
        <v>288264238.70999998</v>
      </c>
      <c r="C22" s="10">
        <v>338543910.17000002</v>
      </c>
      <c r="D22" s="22">
        <v>44891165.359999999</v>
      </c>
      <c r="E22" s="11">
        <f t="shared" si="0"/>
        <v>0.1557292210816392</v>
      </c>
      <c r="F22" s="11">
        <f t="shared" si="2"/>
        <v>0.13260071740016791</v>
      </c>
    </row>
    <row r="23" spans="1:6" ht="56.25" x14ac:dyDescent="0.2">
      <c r="A23" s="5" t="s">
        <v>25</v>
      </c>
      <c r="B23" s="21">
        <v>447806285.75</v>
      </c>
      <c r="C23" s="10">
        <v>454444890.33999997</v>
      </c>
      <c r="D23" s="22">
        <v>83687160.209999993</v>
      </c>
      <c r="E23" s="11">
        <f t="shared" si="0"/>
        <v>0.18688250449597446</v>
      </c>
      <c r="F23" s="11">
        <f t="shared" si="2"/>
        <v>0.18415249459046212</v>
      </c>
    </row>
    <row r="24" spans="1:6" ht="37.5" x14ac:dyDescent="0.2">
      <c r="A24" s="5" t="s">
        <v>1</v>
      </c>
      <c r="B24" s="21">
        <v>5219200</v>
      </c>
      <c r="C24" s="10">
        <v>14219200</v>
      </c>
      <c r="D24" s="22">
        <v>9469200</v>
      </c>
      <c r="E24" s="11">
        <f t="shared" si="0"/>
        <v>1.8143010423053341</v>
      </c>
      <c r="F24" s="11">
        <f t="shared" si="2"/>
        <v>0.66594463823562511</v>
      </c>
    </row>
    <row r="25" spans="1:6" s="17" customFormat="1" ht="18.75" x14ac:dyDescent="0.2">
      <c r="A25" s="19" t="s">
        <v>15</v>
      </c>
      <c r="B25" s="12">
        <f>SUM(B7:B24)</f>
        <v>5804504599.1700001</v>
      </c>
      <c r="C25" s="12">
        <f>SUM(C7:C24)</f>
        <v>6197489606.960001</v>
      </c>
      <c r="D25" s="12">
        <f>SUM(D7:D24)</f>
        <v>1063706368.7399999</v>
      </c>
      <c r="E25" s="13">
        <f t="shared" ref="E25" si="3">D25/B25</f>
        <v>0.18325532361402588</v>
      </c>
      <c r="F25" s="13">
        <f t="shared" ref="F25" si="4">D25/C25</f>
        <v>0.17163503873333161</v>
      </c>
    </row>
    <row r="26" spans="1:6" ht="18.75" x14ac:dyDescent="0.2">
      <c r="A26" s="5" t="s">
        <v>0</v>
      </c>
      <c r="B26" s="21">
        <v>36133187.789999999</v>
      </c>
      <c r="C26" s="10">
        <v>52310251.689999998</v>
      </c>
      <c r="D26" s="22">
        <v>6988673.9500000002</v>
      </c>
      <c r="E26" s="11">
        <f t="shared" si="0"/>
        <v>0.19341426476448731</v>
      </c>
      <c r="F26" s="11">
        <f t="shared" si="2"/>
        <v>0.13360046499902437</v>
      </c>
    </row>
    <row r="27" spans="1:6" s="17" customFormat="1" ht="18.75" x14ac:dyDescent="0.2">
      <c r="A27" s="16" t="s">
        <v>14</v>
      </c>
      <c r="B27" s="12">
        <f t="shared" ref="B27:D27" si="5">B25+B26</f>
        <v>5840637786.96</v>
      </c>
      <c r="C27" s="12">
        <f t="shared" si="5"/>
        <v>6249799858.6500006</v>
      </c>
      <c r="D27" s="12">
        <f t="shared" si="5"/>
        <v>1070695042.6899999</v>
      </c>
      <c r="E27" s="13">
        <f t="shared" si="0"/>
        <v>0.18331817204629072</v>
      </c>
      <c r="F27" s="13">
        <f t="shared" si="2"/>
        <v>0.17131669283906914</v>
      </c>
    </row>
    <row r="28" spans="1:6" ht="11.25" customHeight="1" x14ac:dyDescent="0.2">
      <c r="A28" s="3"/>
      <c r="B28" s="14"/>
      <c r="C28" s="14"/>
      <c r="D28" s="15"/>
      <c r="E28" s="18"/>
      <c r="F28" s="18"/>
    </row>
    <row r="29" spans="1:6" ht="11.25" customHeight="1" x14ac:dyDescent="0.2">
      <c r="A29" s="3"/>
      <c r="B29" s="1"/>
      <c r="C29" s="1"/>
      <c r="D29" s="3"/>
      <c r="E29" s="3"/>
      <c r="F29" s="3"/>
    </row>
    <row r="30" spans="1:6" ht="11.25" customHeight="1" x14ac:dyDescent="0.2">
      <c r="A30" s="3"/>
      <c r="B30" s="1"/>
      <c r="C30" s="1"/>
      <c r="D30" s="3"/>
      <c r="E30" s="3"/>
      <c r="F30" s="3"/>
    </row>
  </sheetData>
  <mergeCells count="1">
    <mergeCell ref="A2:F2"/>
  </mergeCells>
  <printOptions gridLines="1"/>
  <pageMargins left="0.75" right="0.75" top="1" bottom="1" header="0.5" footer="0.5"/>
  <pageSetup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022201</dc:creator>
  <cp:lastModifiedBy>022202</cp:lastModifiedBy>
  <cp:lastPrinted>2023-12-29T17:03:16Z</cp:lastPrinted>
  <dcterms:created xsi:type="dcterms:W3CDTF">2023-12-29T16:40:22Z</dcterms:created>
  <dcterms:modified xsi:type="dcterms:W3CDTF">2025-10-23T09:28:43Z</dcterms:modified>
</cp:coreProperties>
</file>