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1'!$A$1:$F$507</definedName>
  </definedNames>
  <calcPr fullCalcOnLoad="1"/>
</workbook>
</file>

<file path=xl/sharedStrings.xml><?xml version="1.0" encoding="utf-8"?>
<sst xmlns="http://schemas.openxmlformats.org/spreadsheetml/2006/main" count="482" uniqueCount="61">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</sst>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15"/>
  <sheetViews>
    <sheetView tabSelected="1" view="pageBreakPreview" zoomScale="95" zoomScaleNormal="75" zoomScaleSheetLayoutView="95" zoomScalePageLayoutView="0" workbookViewId="0" topLeftCell="A1">
      <pane ySplit="20" topLeftCell="A484" activePane="bottomLeft" state="frozen"/>
      <selection pane="topLeft" activeCell="A1" sqref="A1"/>
      <selection pane="bottomLeft" activeCell="B14" sqref="B14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9" t="s">
        <v>34</v>
      </c>
      <c r="B1" s="89"/>
      <c r="C1" s="90"/>
      <c r="D1" s="90"/>
      <c r="E1" s="90"/>
      <c r="F1" s="90"/>
    </row>
    <row r="2" spans="1:6" ht="18.75" customHeight="1">
      <c r="A2" s="89" t="s">
        <v>60</v>
      </c>
      <c r="B2" s="89"/>
      <c r="C2" s="90"/>
      <c r="D2" s="90"/>
      <c r="E2" s="90"/>
      <c r="F2" s="90"/>
    </row>
    <row r="4" spans="1:6" ht="38.25" customHeight="1">
      <c r="A4" s="91" t="s">
        <v>0</v>
      </c>
      <c r="B4" s="96" t="s">
        <v>16</v>
      </c>
      <c r="C4" s="92" t="s">
        <v>17</v>
      </c>
      <c r="D4" s="92"/>
      <c r="E4" s="92"/>
      <c r="F4" s="92"/>
    </row>
    <row r="5" spans="1:6" ht="16.5" customHeight="1">
      <c r="A5" s="91"/>
      <c r="B5" s="97"/>
      <c r="C5" s="99" t="s">
        <v>18</v>
      </c>
      <c r="D5" s="95" t="s">
        <v>1</v>
      </c>
      <c r="E5" s="93" t="s">
        <v>19</v>
      </c>
      <c r="F5" s="94"/>
    </row>
    <row r="6" spans="1:6" ht="50.25" customHeight="1">
      <c r="A6" s="91"/>
      <c r="B6" s="98"/>
      <c r="C6" s="99"/>
      <c r="D6" s="95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3" t="s">
        <v>2</v>
      </c>
      <c r="B8" s="84"/>
      <c r="C8" s="84"/>
      <c r="D8" s="84"/>
      <c r="E8" s="84"/>
      <c r="F8" s="84"/>
    </row>
    <row r="9" spans="1:6" s="5" customFormat="1" ht="15" customHeight="1">
      <c r="A9" s="14" t="s">
        <v>3</v>
      </c>
      <c r="B9" s="20">
        <f>SUM(B22,B191,B408,B473)</f>
        <v>1827</v>
      </c>
      <c r="C9" s="18">
        <f>SUM(C22,C191,C408,C473)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SUM(B36,B209,B413,B476)</f>
        <v>1826</v>
      </c>
      <c r="C10" s="18">
        <f>SUM(C36,C209,C413,C476)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B50+B227+B418+B479</f>
        <v>1832</v>
      </c>
      <c r="C11" s="18">
        <f>C50+C227+C418+C479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B64+B245+B423+B482</f>
        <v>1836</v>
      </c>
      <c r="C12" s="18">
        <f>C64+C245+C423+C482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>
      <c r="A13" s="14" t="s">
        <v>7</v>
      </c>
      <c r="B13" s="20">
        <f>B78+B263+B428+B485</f>
        <v>1840</v>
      </c>
      <c r="C13" s="18">
        <f>C78+C263+C428+C485</f>
        <v>74956.84099999999</v>
      </c>
      <c r="D13" s="13">
        <f>C13/B13*1000</f>
        <v>40737.413586956514</v>
      </c>
      <c r="E13" s="20">
        <v>15461</v>
      </c>
      <c r="F13" s="13">
        <v>349524</v>
      </c>
    </row>
    <row r="14" spans="1:6" s="5" customFormat="1" ht="15" customHeight="1">
      <c r="A14" s="14" t="s">
        <v>8</v>
      </c>
      <c r="B14" s="20">
        <f>SUM(B92,B281,B433,B488)</f>
        <v>1857</v>
      </c>
      <c r="C14" s="18">
        <f>SUM(C92,C281,C433,C488)</f>
        <v>91453.278</v>
      </c>
      <c r="D14" s="13">
        <f aca="true" t="shared" si="0" ref="D14:D19">C14/B14*1000</f>
        <v>49247.86106623587</v>
      </c>
      <c r="E14" s="20">
        <v>15461</v>
      </c>
      <c r="F14" s="13">
        <v>406150</v>
      </c>
    </row>
    <row r="15" spans="1:6" ht="15" customHeight="1">
      <c r="A15" s="14" t="s">
        <v>9</v>
      </c>
      <c r="B15" s="20">
        <f>B106+B299+B439+B491</f>
        <v>1866</v>
      </c>
      <c r="C15" s="18">
        <f>C106+C299+C439+C491</f>
        <v>78674.37899999999</v>
      </c>
      <c r="D15" s="13">
        <f t="shared" si="0"/>
        <v>42162.0466237942</v>
      </c>
      <c r="E15" s="20">
        <v>16500</v>
      </c>
      <c r="F15" s="20">
        <v>475054</v>
      </c>
    </row>
    <row r="16" spans="1:6" ht="15" customHeight="1" hidden="1" outlineLevel="1">
      <c r="A16" s="14" t="s">
        <v>10</v>
      </c>
      <c r="B16" s="20">
        <f>B120+B317+B444+B494</f>
        <v>0</v>
      </c>
      <c r="C16" s="18">
        <f>C120+C317+C444+C494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B134+B335+B449+B497</f>
        <v>0</v>
      </c>
      <c r="C17" s="18">
        <f>C134+C335+C449+C497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SUM(B148,B353,B454,B500)</f>
        <v>0</v>
      </c>
      <c r="C18" s="18">
        <f>SUM(C148,C353,C454,C500)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B162+B371+B460+B502</f>
        <v>0</v>
      </c>
      <c r="C19" s="20">
        <f>C162+C371+C460+C502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52</v>
      </c>
      <c r="B20" s="20">
        <f>B176+B389+B466+B505</f>
        <v>0</v>
      </c>
      <c r="C20" s="20">
        <f>C176+C389+C466+C505</f>
        <v>0</v>
      </c>
      <c r="D20" s="13" t="e">
        <f>C20/B20*1000</f>
        <v>#DIV/0!</v>
      </c>
      <c r="E20" s="20"/>
      <c r="F20" s="13"/>
    </row>
    <row r="21" spans="1:6" ht="15" customHeight="1" collapsed="1">
      <c r="A21" s="85" t="s">
        <v>55</v>
      </c>
      <c r="B21" s="85"/>
      <c r="C21" s="85"/>
      <c r="D21" s="85"/>
      <c r="E21" s="85"/>
      <c r="F21" s="85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27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28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29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30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31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32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33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78" t="s">
        <v>22</v>
      </c>
      <c r="B37" s="79"/>
      <c r="C37" s="79"/>
      <c r="D37" s="79"/>
      <c r="E37" s="79"/>
      <c r="F37" s="80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27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28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29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30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31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32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33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78" t="s">
        <v>22</v>
      </c>
      <c r="B51" s="79"/>
      <c r="C51" s="79"/>
      <c r="D51" s="79"/>
      <c r="E51" s="79"/>
      <c r="F51" s="80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27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28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29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30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31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32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33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3" t="s">
        <v>6</v>
      </c>
      <c r="B64" s="44">
        <f>SUM(B66:B76)</f>
        <v>521</v>
      </c>
      <c r="C64" s="45">
        <f>SUM(C66:C76)</f>
        <v>14712.451000000001</v>
      </c>
      <c r="D64" s="44">
        <f>C64/B64*1000</f>
        <v>28238.869481765836</v>
      </c>
      <c r="E64" s="44">
        <v>14963</v>
      </c>
      <c r="F64" s="44">
        <v>107386</v>
      </c>
    </row>
    <row r="65" spans="1:6" ht="15">
      <c r="A65" s="78" t="s">
        <v>22</v>
      </c>
      <c r="B65" s="79"/>
      <c r="C65" s="79"/>
      <c r="D65" s="79"/>
      <c r="E65" s="79"/>
      <c r="F65" s="80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2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27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28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29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30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31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32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33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>
      <c r="A78" s="43" t="s">
        <v>7</v>
      </c>
      <c r="B78" s="44">
        <f>SUM(B80:B90)</f>
        <v>523</v>
      </c>
      <c r="C78" s="45">
        <f>SUM(C80:C90)</f>
        <v>19141.927000000003</v>
      </c>
      <c r="D78" s="44">
        <f>C78/B78*1000</f>
        <v>36600.24282982792</v>
      </c>
      <c r="E78" s="44">
        <v>15461</v>
      </c>
      <c r="F78" s="44">
        <v>228813</v>
      </c>
    </row>
    <row r="79" spans="1:6" ht="15">
      <c r="A79" s="78" t="s">
        <v>22</v>
      </c>
      <c r="B79" s="79"/>
      <c r="C79" s="79"/>
      <c r="D79" s="79"/>
      <c r="E79" s="79"/>
      <c r="F79" s="80"/>
    </row>
    <row r="80" spans="1:6" ht="18.75" customHeight="1">
      <c r="A80" s="6" t="s">
        <v>23</v>
      </c>
      <c r="B80" s="19">
        <v>43</v>
      </c>
      <c r="C80" s="17">
        <v>1641.305</v>
      </c>
      <c r="D80" s="3">
        <f>C80/B80*1000</f>
        <v>38169.88372093024</v>
      </c>
      <c r="E80" s="19">
        <v>15461</v>
      </c>
      <c r="F80" s="3">
        <v>228813</v>
      </c>
    </row>
    <row r="81" spans="1:6" ht="18" customHeight="1">
      <c r="A81" s="6" t="s">
        <v>24</v>
      </c>
      <c r="B81" s="19">
        <v>83</v>
      </c>
      <c r="C81" s="17">
        <v>3076.391</v>
      </c>
      <c r="D81" s="3">
        <f aca="true" t="shared" si="5" ref="D81:D90">C81/B81*1000</f>
        <v>37064.951807228914</v>
      </c>
      <c r="E81" s="19">
        <v>15461</v>
      </c>
      <c r="F81" s="3">
        <v>71856</v>
      </c>
    </row>
    <row r="82" spans="1:6" ht="20.25" customHeight="1">
      <c r="A82" s="6" t="s">
        <v>25</v>
      </c>
      <c r="B82" s="19">
        <v>96</v>
      </c>
      <c r="C82" s="17">
        <v>3670.08</v>
      </c>
      <c r="D82" s="3">
        <f t="shared" si="5"/>
        <v>38230</v>
      </c>
      <c r="E82" s="19">
        <v>15461</v>
      </c>
      <c r="F82" s="3">
        <v>147669.27</v>
      </c>
    </row>
    <row r="83" spans="1:6" ht="18" customHeight="1">
      <c r="A83" s="6" t="s">
        <v>26</v>
      </c>
      <c r="B83" s="19">
        <v>30</v>
      </c>
      <c r="C83" s="17">
        <v>1167.434</v>
      </c>
      <c r="D83" s="3">
        <f t="shared" si="5"/>
        <v>38914.46666666666</v>
      </c>
      <c r="E83" s="19">
        <v>15461</v>
      </c>
      <c r="F83" s="3">
        <v>55357</v>
      </c>
    </row>
    <row r="84" spans="1:6" ht="15">
      <c r="A84" s="6" t="s">
        <v>27</v>
      </c>
      <c r="B84" s="19">
        <v>52</v>
      </c>
      <c r="C84" s="17">
        <v>1953.359</v>
      </c>
      <c r="D84" s="3">
        <f t="shared" si="5"/>
        <v>37564.596153846156</v>
      </c>
      <c r="E84" s="19">
        <v>17625</v>
      </c>
      <c r="F84" s="3">
        <v>53428</v>
      </c>
    </row>
    <row r="85" spans="1:6" ht="15">
      <c r="A85" s="6" t="s">
        <v>28</v>
      </c>
      <c r="B85" s="19">
        <v>62</v>
      </c>
      <c r="C85" s="17">
        <v>2265.746</v>
      </c>
      <c r="D85" s="3">
        <f t="shared" si="5"/>
        <v>36544.290322580644</v>
      </c>
      <c r="E85" s="19">
        <v>15461</v>
      </c>
      <c r="F85" s="3">
        <v>56399</v>
      </c>
    </row>
    <row r="86" spans="1:6" ht="15">
      <c r="A86" s="6" t="s">
        <v>29</v>
      </c>
      <c r="B86" s="19">
        <v>40</v>
      </c>
      <c r="C86" s="17">
        <v>1287.341</v>
      </c>
      <c r="D86" s="3">
        <f t="shared" si="5"/>
        <v>32183.524999999994</v>
      </c>
      <c r="E86" s="19">
        <v>15461</v>
      </c>
      <c r="F86" s="3">
        <v>46379</v>
      </c>
    </row>
    <row r="87" spans="1:6" ht="15">
      <c r="A87" s="6" t="s">
        <v>30</v>
      </c>
      <c r="B87" s="19">
        <v>26</v>
      </c>
      <c r="C87" s="17">
        <v>960.476</v>
      </c>
      <c r="D87" s="3">
        <f t="shared" si="5"/>
        <v>36941.38461538462</v>
      </c>
      <c r="E87" s="19">
        <v>15461</v>
      </c>
      <c r="F87" s="3">
        <v>83871</v>
      </c>
    </row>
    <row r="88" spans="1:6" ht="15">
      <c r="A88" s="6" t="s">
        <v>31</v>
      </c>
      <c r="B88" s="19">
        <v>36</v>
      </c>
      <c r="C88" s="17">
        <v>1281.263</v>
      </c>
      <c r="D88" s="3">
        <f t="shared" si="5"/>
        <v>35590.63888888889</v>
      </c>
      <c r="E88" s="19">
        <v>15461</v>
      </c>
      <c r="F88" s="3">
        <v>55935</v>
      </c>
    </row>
    <row r="89" spans="1:6" ht="15">
      <c r="A89" s="6" t="s">
        <v>32</v>
      </c>
      <c r="B89" s="19">
        <v>36</v>
      </c>
      <c r="C89" s="17">
        <v>1191.005</v>
      </c>
      <c r="D89" s="3">
        <f t="shared" si="5"/>
        <v>33083.472222222226</v>
      </c>
      <c r="E89" s="19">
        <v>15461</v>
      </c>
      <c r="F89" s="3">
        <v>75455</v>
      </c>
    </row>
    <row r="90" spans="1:6" ht="15">
      <c r="A90" s="6" t="s">
        <v>33</v>
      </c>
      <c r="B90" s="19">
        <v>19</v>
      </c>
      <c r="C90" s="17">
        <v>647.527</v>
      </c>
      <c r="D90" s="3">
        <f t="shared" si="5"/>
        <v>34080.36842105263</v>
      </c>
      <c r="E90" s="19">
        <v>16163</v>
      </c>
      <c r="F90" s="3">
        <v>57846</v>
      </c>
    </row>
    <row r="91" spans="1:6" ht="15">
      <c r="A91" s="6"/>
      <c r="B91" s="19"/>
      <c r="C91" s="17"/>
      <c r="D91" s="3"/>
      <c r="E91" s="19"/>
      <c r="F91" s="3"/>
    </row>
    <row r="92" spans="1:6" s="5" customFormat="1" ht="15" customHeight="1">
      <c r="A92" s="43" t="s">
        <v>8</v>
      </c>
      <c r="B92" s="44">
        <f>SUM(B94:B104)</f>
        <v>537</v>
      </c>
      <c r="C92" s="45">
        <f>SUM(C94:C104)</f>
        <v>19414.621000000003</v>
      </c>
      <c r="D92" s="44">
        <f>C92/B92*1000</f>
        <v>36153.85661080075</v>
      </c>
      <c r="E92" s="44">
        <v>15461</v>
      </c>
      <c r="F92" s="44">
        <v>86396</v>
      </c>
    </row>
    <row r="93" spans="1:6" ht="15">
      <c r="A93" s="78" t="s">
        <v>22</v>
      </c>
      <c r="B93" s="79"/>
      <c r="C93" s="79"/>
      <c r="D93" s="79"/>
      <c r="E93" s="79"/>
      <c r="F93" s="80"/>
    </row>
    <row r="94" spans="1:6" ht="18.75" customHeight="1">
      <c r="A94" s="6" t="s">
        <v>23</v>
      </c>
      <c r="B94" s="19">
        <v>44</v>
      </c>
      <c r="C94" s="17">
        <v>1411.039</v>
      </c>
      <c r="D94" s="3">
        <f>C94/B94*1000</f>
        <v>32069.06818181818</v>
      </c>
      <c r="E94" s="19">
        <v>15461</v>
      </c>
      <c r="F94" s="3">
        <v>79516</v>
      </c>
    </row>
    <row r="95" spans="1:6" ht="18" customHeight="1">
      <c r="A95" s="6" t="s">
        <v>24</v>
      </c>
      <c r="B95" s="19">
        <v>83</v>
      </c>
      <c r="C95" s="17">
        <v>2970.561</v>
      </c>
      <c r="D95" s="3">
        <f aca="true" t="shared" si="6" ref="D95:D104">C95/B95*1000</f>
        <v>35789.89156626506</v>
      </c>
      <c r="E95" s="19">
        <v>15461</v>
      </c>
      <c r="F95" s="3">
        <v>53772</v>
      </c>
    </row>
    <row r="96" spans="1:6" ht="20.25" customHeight="1">
      <c r="A96" s="6" t="s">
        <v>25</v>
      </c>
      <c r="B96" s="19">
        <v>96</v>
      </c>
      <c r="C96" s="17">
        <v>3584.05</v>
      </c>
      <c r="D96" s="3">
        <f t="shared" si="6"/>
        <v>37333.85416666667</v>
      </c>
      <c r="E96" s="19">
        <v>15461</v>
      </c>
      <c r="F96" s="15">
        <v>86396</v>
      </c>
    </row>
    <row r="97" spans="1:6" ht="15">
      <c r="A97" s="6" t="s">
        <v>26</v>
      </c>
      <c r="B97" s="19">
        <v>31</v>
      </c>
      <c r="C97" s="17">
        <v>1048.486</v>
      </c>
      <c r="D97" s="3">
        <f t="shared" si="6"/>
        <v>33822.12903225807</v>
      </c>
      <c r="E97" s="19">
        <v>15461</v>
      </c>
      <c r="F97" s="3">
        <v>42590</v>
      </c>
    </row>
    <row r="98" spans="1:6" ht="15">
      <c r="A98" s="6" t="s">
        <v>27</v>
      </c>
      <c r="B98" s="19">
        <v>61</v>
      </c>
      <c r="C98" s="17">
        <v>2010.583</v>
      </c>
      <c r="D98" s="3">
        <f t="shared" si="6"/>
        <v>32960.37704918033</v>
      </c>
      <c r="E98" s="19">
        <v>15461</v>
      </c>
      <c r="F98" s="3">
        <v>56066</v>
      </c>
    </row>
    <row r="99" spans="1:6" ht="15">
      <c r="A99" s="6" t="s">
        <v>28</v>
      </c>
      <c r="B99" s="19">
        <v>63</v>
      </c>
      <c r="C99" s="17">
        <v>1974.113</v>
      </c>
      <c r="D99" s="3">
        <f t="shared" si="6"/>
        <v>31335.126984126982</v>
      </c>
      <c r="E99" s="19">
        <v>15461</v>
      </c>
      <c r="F99" s="3">
        <v>52502</v>
      </c>
    </row>
    <row r="100" spans="1:6" ht="15">
      <c r="A100" s="6" t="s">
        <v>29</v>
      </c>
      <c r="B100" s="19">
        <v>43</v>
      </c>
      <c r="C100" s="17">
        <v>1280.116</v>
      </c>
      <c r="D100" s="3">
        <f t="shared" si="6"/>
        <v>29770.13953488372</v>
      </c>
      <c r="E100" s="19">
        <v>15461</v>
      </c>
      <c r="F100" s="15">
        <v>46245</v>
      </c>
    </row>
    <row r="101" spans="1:6" ht="15">
      <c r="A101" s="6" t="s">
        <v>30</v>
      </c>
      <c r="B101" s="19">
        <v>26</v>
      </c>
      <c r="C101" s="17">
        <v>1151.734</v>
      </c>
      <c r="D101" s="3">
        <f t="shared" si="6"/>
        <v>44297.46153846153</v>
      </c>
      <c r="E101" s="19">
        <v>15461</v>
      </c>
      <c r="F101" s="3">
        <v>57438</v>
      </c>
    </row>
    <row r="102" spans="1:6" ht="15">
      <c r="A102" s="6" t="s">
        <v>31</v>
      </c>
      <c r="B102" s="19">
        <v>36</v>
      </c>
      <c r="C102" s="17">
        <v>1792.81</v>
      </c>
      <c r="D102" s="3">
        <f t="shared" si="6"/>
        <v>49800.27777777778</v>
      </c>
      <c r="E102" s="19">
        <v>15461</v>
      </c>
      <c r="F102" s="3">
        <v>58412</v>
      </c>
    </row>
    <row r="103" spans="1:6" ht="15">
      <c r="A103" s="6" t="s">
        <v>32</v>
      </c>
      <c r="B103" s="19">
        <v>35</v>
      </c>
      <c r="C103" s="17">
        <v>1463.89</v>
      </c>
      <c r="D103" s="3">
        <f t="shared" si="6"/>
        <v>41825.42857142857</v>
      </c>
      <c r="E103" s="19">
        <v>15461</v>
      </c>
      <c r="F103" s="3">
        <v>72982</v>
      </c>
    </row>
    <row r="104" spans="1:6" ht="15">
      <c r="A104" s="6" t="s">
        <v>33</v>
      </c>
      <c r="B104" s="19">
        <v>19</v>
      </c>
      <c r="C104" s="17">
        <v>727.239</v>
      </c>
      <c r="D104" s="3">
        <f t="shared" si="6"/>
        <v>38275.73684210527</v>
      </c>
      <c r="E104" s="19">
        <v>15461</v>
      </c>
      <c r="F104" s="3">
        <v>51334</v>
      </c>
    </row>
    <row r="105" spans="1:6" ht="15" customHeight="1">
      <c r="A105" s="6"/>
      <c r="B105" s="21"/>
      <c r="C105" s="7"/>
      <c r="D105" s="7"/>
      <c r="E105" s="21"/>
      <c r="F105" s="7"/>
    </row>
    <row r="106" spans="1:6" ht="15" customHeight="1">
      <c r="A106" s="43" t="s">
        <v>9</v>
      </c>
      <c r="B106" s="44">
        <f>SUM(B108:B118)</f>
        <v>543</v>
      </c>
      <c r="C106" s="45">
        <f>SUM(C108:C118)</f>
        <v>20083.164999999997</v>
      </c>
      <c r="D106" s="44">
        <f>C106/B106*1000</f>
        <v>36985.5709023941</v>
      </c>
      <c r="E106" s="44">
        <v>16500</v>
      </c>
      <c r="F106" s="44">
        <v>96614</v>
      </c>
    </row>
    <row r="107" spans="1:6" ht="15">
      <c r="A107" s="78" t="s">
        <v>22</v>
      </c>
      <c r="B107" s="79"/>
      <c r="C107" s="79"/>
      <c r="D107" s="79"/>
      <c r="E107" s="79"/>
      <c r="F107" s="80"/>
    </row>
    <row r="108" spans="1:6" ht="18.75" customHeight="1">
      <c r="A108" s="6" t="s">
        <v>23</v>
      </c>
      <c r="B108" s="19">
        <v>44</v>
      </c>
      <c r="C108" s="17">
        <v>1979.404</v>
      </c>
      <c r="D108" s="3">
        <f>C108/B108*1000</f>
        <v>44986.454545454544</v>
      </c>
      <c r="E108" s="58">
        <v>16500</v>
      </c>
      <c r="F108" s="58">
        <v>65510</v>
      </c>
    </row>
    <row r="109" spans="1:6" ht="18" customHeight="1">
      <c r="A109" s="6" t="s">
        <v>24</v>
      </c>
      <c r="B109" s="19">
        <v>83</v>
      </c>
      <c r="C109" s="17">
        <v>2897.42</v>
      </c>
      <c r="D109" s="3">
        <f aca="true" t="shared" si="7" ref="D109:D118">C109/B109*1000</f>
        <v>34908.674698795185</v>
      </c>
      <c r="E109" s="59">
        <v>16500</v>
      </c>
      <c r="F109" s="59">
        <v>76577</v>
      </c>
    </row>
    <row r="110" spans="1:6" ht="20.25" customHeight="1">
      <c r="A110" s="6" t="s">
        <v>25</v>
      </c>
      <c r="B110" s="19">
        <v>99</v>
      </c>
      <c r="C110" s="17">
        <v>3645.671</v>
      </c>
      <c r="D110" s="3">
        <f t="shared" si="7"/>
        <v>36824.95959595959</v>
      </c>
      <c r="E110" s="19">
        <v>16500</v>
      </c>
      <c r="F110" s="15">
        <v>59587</v>
      </c>
    </row>
    <row r="111" spans="1:6" ht="15">
      <c r="A111" s="6" t="s">
        <v>26</v>
      </c>
      <c r="B111" s="19">
        <v>31</v>
      </c>
      <c r="C111" s="17">
        <v>970.984</v>
      </c>
      <c r="D111" s="3">
        <f t="shared" si="7"/>
        <v>31322.06451612903</v>
      </c>
      <c r="E111" s="19">
        <v>16500</v>
      </c>
      <c r="F111" s="3">
        <v>48055</v>
      </c>
    </row>
    <row r="112" spans="1:6" ht="15">
      <c r="A112" s="6" t="s">
        <v>27</v>
      </c>
      <c r="B112" s="19">
        <v>60</v>
      </c>
      <c r="C112" s="17">
        <v>1797.607</v>
      </c>
      <c r="D112" s="3">
        <f t="shared" si="7"/>
        <v>29960.11666666667</v>
      </c>
      <c r="E112" s="59">
        <v>16500</v>
      </c>
      <c r="F112" s="59">
        <v>55234</v>
      </c>
    </row>
    <row r="113" spans="1:6" ht="15">
      <c r="A113" s="6" t="s">
        <v>28</v>
      </c>
      <c r="B113" s="19">
        <v>63</v>
      </c>
      <c r="C113" s="17">
        <v>2669.757</v>
      </c>
      <c r="D113" s="3">
        <f t="shared" si="7"/>
        <v>42377.09523809524</v>
      </c>
      <c r="E113" s="3">
        <v>16500</v>
      </c>
      <c r="F113" s="3">
        <v>96614</v>
      </c>
    </row>
    <row r="114" spans="1:6" ht="15">
      <c r="A114" s="6" t="s">
        <v>29</v>
      </c>
      <c r="B114" s="19">
        <v>43</v>
      </c>
      <c r="C114" s="17">
        <v>1364.585</v>
      </c>
      <c r="D114" s="3">
        <f t="shared" si="7"/>
        <v>31734.534883720928</v>
      </c>
      <c r="E114" s="59">
        <v>16500</v>
      </c>
      <c r="F114" s="59">
        <v>43879</v>
      </c>
    </row>
    <row r="115" spans="1:6" ht="15">
      <c r="A115" s="6" t="s">
        <v>30</v>
      </c>
      <c r="B115" s="19">
        <v>26</v>
      </c>
      <c r="C115" s="17">
        <v>1129.528</v>
      </c>
      <c r="D115" s="3">
        <f t="shared" si="7"/>
        <v>43443.38461538462</v>
      </c>
      <c r="E115" s="59">
        <v>16500</v>
      </c>
      <c r="F115" s="59">
        <v>72970</v>
      </c>
    </row>
    <row r="116" spans="1:6" ht="15">
      <c r="A116" s="6" t="s">
        <v>31</v>
      </c>
      <c r="B116" s="19">
        <v>39</v>
      </c>
      <c r="C116" s="17">
        <v>1680.35</v>
      </c>
      <c r="D116" s="3">
        <f t="shared" si="7"/>
        <v>43085.89743589744</v>
      </c>
      <c r="E116" s="59">
        <v>16500</v>
      </c>
      <c r="F116" s="59">
        <v>62524</v>
      </c>
    </row>
    <row r="117" spans="1:6" ht="15">
      <c r="A117" s="6" t="s">
        <v>32</v>
      </c>
      <c r="B117" s="19">
        <v>36</v>
      </c>
      <c r="C117" s="17">
        <v>1379.979</v>
      </c>
      <c r="D117" s="3">
        <f t="shared" si="7"/>
        <v>38332.75000000001</v>
      </c>
      <c r="E117" s="59">
        <v>16500</v>
      </c>
      <c r="F117" s="59">
        <v>56639</v>
      </c>
    </row>
    <row r="118" spans="1:6" ht="15">
      <c r="A118" s="6" t="s">
        <v>33</v>
      </c>
      <c r="B118" s="19">
        <v>19</v>
      </c>
      <c r="C118" s="17">
        <v>567.88</v>
      </c>
      <c r="D118" s="3">
        <f t="shared" si="7"/>
        <v>29888.42105263158</v>
      </c>
      <c r="E118" s="59">
        <v>16500</v>
      </c>
      <c r="F118" s="59">
        <v>50817</v>
      </c>
    </row>
    <row r="119" spans="1:6" ht="15">
      <c r="A119" s="6"/>
      <c r="B119" s="19"/>
      <c r="C119" s="17"/>
      <c r="D119" s="3"/>
      <c r="E119" s="19"/>
      <c r="F119" s="3"/>
    </row>
    <row r="120" spans="1:6" ht="15" customHeight="1" hidden="1" outlineLevel="1">
      <c r="A120" s="53" t="s">
        <v>10</v>
      </c>
      <c r="B120" s="54">
        <f>SUM(B122:B132)</f>
        <v>0</v>
      </c>
      <c r="C120" s="55">
        <f>SUM(C122:C132)</f>
        <v>0</v>
      </c>
      <c r="D120" s="54" t="e">
        <f>C120/B120*1000</f>
        <v>#DIV/0!</v>
      </c>
      <c r="E120" s="54"/>
      <c r="F120" s="54"/>
    </row>
    <row r="121" spans="1:6" ht="15" customHeight="1" hidden="1" outlineLevel="1">
      <c r="A121" s="6" t="s">
        <v>22</v>
      </c>
      <c r="B121" s="21"/>
      <c r="C121" s="7"/>
      <c r="D121" s="7"/>
      <c r="E121" s="19"/>
      <c r="F121" s="3"/>
    </row>
    <row r="122" spans="1:6" ht="15" customHeight="1" hidden="1" outlineLevel="1">
      <c r="A122" s="6" t="s">
        <v>23</v>
      </c>
      <c r="B122" s="19"/>
      <c r="C122" s="17"/>
      <c r="D122" s="3" t="e">
        <f>C122/B122*1000</f>
        <v>#DIV/0!</v>
      </c>
      <c r="E122" s="19"/>
      <c r="F122" s="3"/>
    </row>
    <row r="123" spans="1:6" ht="15" customHeight="1" hidden="1" outlineLevel="1">
      <c r="A123" s="6" t="s">
        <v>24</v>
      </c>
      <c r="B123" s="19"/>
      <c r="C123" s="17"/>
      <c r="D123" s="3" t="e">
        <f aca="true" t="shared" si="8" ref="D123:D132">C123/B123*1000</f>
        <v>#DIV/0!</v>
      </c>
      <c r="E123" s="19"/>
      <c r="F123" s="3"/>
    </row>
    <row r="124" spans="1:6" ht="15" customHeight="1" hidden="1" outlineLevel="1">
      <c r="A124" s="6" t="s">
        <v>25</v>
      </c>
      <c r="B124" s="19"/>
      <c r="C124" s="17"/>
      <c r="D124" s="3" t="e">
        <f t="shared" si="8"/>
        <v>#DIV/0!</v>
      </c>
      <c r="E124" s="19"/>
      <c r="F124" s="3"/>
    </row>
    <row r="125" spans="1:6" ht="15" customHeight="1" hidden="1" outlineLevel="1">
      <c r="A125" s="6" t="s">
        <v>26</v>
      </c>
      <c r="B125" s="19"/>
      <c r="C125" s="17"/>
      <c r="D125" s="3" t="e">
        <f t="shared" si="8"/>
        <v>#DIV/0!</v>
      </c>
      <c r="E125" s="19"/>
      <c r="F125" s="3"/>
    </row>
    <row r="126" spans="1:6" ht="15" customHeight="1" hidden="1" outlineLevel="1">
      <c r="A126" s="6" t="s">
        <v>27</v>
      </c>
      <c r="B126" s="19"/>
      <c r="C126" s="17"/>
      <c r="D126" s="3" t="e">
        <f t="shared" si="8"/>
        <v>#DIV/0!</v>
      </c>
      <c r="E126" s="19"/>
      <c r="F126" s="3"/>
    </row>
    <row r="127" spans="1:6" ht="15" customHeight="1" hidden="1" outlineLevel="1">
      <c r="A127" s="6" t="s">
        <v>28</v>
      </c>
      <c r="B127" s="19"/>
      <c r="C127" s="17"/>
      <c r="D127" s="3" t="e">
        <f t="shared" si="8"/>
        <v>#DIV/0!</v>
      </c>
      <c r="E127" s="19"/>
      <c r="F127" s="3"/>
    </row>
    <row r="128" spans="1:6" ht="15" customHeight="1" hidden="1" outlineLevel="1">
      <c r="A128" s="6" t="s">
        <v>29</v>
      </c>
      <c r="B128" s="19"/>
      <c r="C128" s="17"/>
      <c r="D128" s="3" t="e">
        <f t="shared" si="8"/>
        <v>#DIV/0!</v>
      </c>
      <c r="E128" s="19"/>
      <c r="F128" s="3"/>
    </row>
    <row r="129" spans="1:6" ht="15" customHeight="1" hidden="1" outlineLevel="1">
      <c r="A129" s="6" t="s">
        <v>30</v>
      </c>
      <c r="B129" s="19"/>
      <c r="C129" s="17"/>
      <c r="D129" s="3" t="e">
        <f t="shared" si="8"/>
        <v>#DIV/0!</v>
      </c>
      <c r="E129" s="19"/>
      <c r="F129" s="3"/>
    </row>
    <row r="130" spans="1:6" ht="15" customHeight="1" hidden="1" outlineLevel="1">
      <c r="A130" s="6" t="s">
        <v>31</v>
      </c>
      <c r="B130" s="19"/>
      <c r="C130" s="17"/>
      <c r="D130" s="3" t="e">
        <f t="shared" si="8"/>
        <v>#DIV/0!</v>
      </c>
      <c r="E130" s="19"/>
      <c r="F130" s="3"/>
    </row>
    <row r="131" spans="1:6" ht="15" customHeight="1" hidden="1" outlineLevel="1">
      <c r="A131" s="6" t="s">
        <v>32</v>
      </c>
      <c r="B131" s="19"/>
      <c r="C131" s="17"/>
      <c r="D131" s="3" t="e">
        <f t="shared" si="8"/>
        <v>#DIV/0!</v>
      </c>
      <c r="E131" s="19"/>
      <c r="F131" s="3"/>
    </row>
    <row r="132" spans="1:6" ht="15" customHeight="1" hidden="1" outlineLevel="1">
      <c r="A132" s="6" t="s">
        <v>33</v>
      </c>
      <c r="B132" s="19"/>
      <c r="C132" s="17"/>
      <c r="D132" s="3" t="e">
        <f t="shared" si="8"/>
        <v>#DIV/0!</v>
      </c>
      <c r="E132" s="19"/>
      <c r="F132" s="3"/>
    </row>
    <row r="133" spans="1:6" ht="16.5" customHeight="1" hidden="1" outlineLevel="1">
      <c r="A133" s="6"/>
      <c r="B133" s="21"/>
      <c r="C133" s="7"/>
      <c r="D133" s="7"/>
      <c r="E133" s="21"/>
      <c r="F133" s="7"/>
    </row>
    <row r="134" spans="1:6" ht="15" customHeight="1" hidden="1" outlineLevel="1">
      <c r="A134" s="43" t="s">
        <v>11</v>
      </c>
      <c r="B134" s="44">
        <f>SUM(B136:B146)</f>
        <v>0</v>
      </c>
      <c r="C134" s="45">
        <f>SUM(C136:C146)</f>
        <v>0</v>
      </c>
      <c r="D134" s="44" t="e">
        <f>C134/B134*1000</f>
        <v>#DIV/0!</v>
      </c>
      <c r="E134" s="44"/>
      <c r="F134" s="44"/>
    </row>
    <row r="135" spans="1:6" ht="15" customHeight="1" hidden="1" outlineLevel="1">
      <c r="A135" s="6" t="s">
        <v>22</v>
      </c>
      <c r="B135" s="21"/>
      <c r="C135" s="34"/>
      <c r="D135" s="7"/>
      <c r="E135" s="21"/>
      <c r="F135" s="7"/>
    </row>
    <row r="136" spans="1:6" ht="15" customHeight="1" hidden="1" outlineLevel="1">
      <c r="A136" s="6" t="s">
        <v>23</v>
      </c>
      <c r="B136" s="19"/>
      <c r="C136" s="17"/>
      <c r="D136" s="3" t="e">
        <f>C136/B136*1000</f>
        <v>#DIV/0!</v>
      </c>
      <c r="E136" s="58"/>
      <c r="F136" s="58"/>
    </row>
    <row r="137" spans="1:6" ht="15" customHeight="1" hidden="1" outlineLevel="1">
      <c r="A137" s="6" t="s">
        <v>24</v>
      </c>
      <c r="B137" s="19"/>
      <c r="C137" s="17"/>
      <c r="D137" s="3" t="e">
        <f aca="true" t="shared" si="9" ref="D137:D146">C137/B137*1000</f>
        <v>#DIV/0!</v>
      </c>
      <c r="E137" s="59"/>
      <c r="F137" s="59"/>
    </row>
    <row r="138" spans="1:6" ht="15" customHeight="1" hidden="1" outlineLevel="1">
      <c r="A138" s="25" t="s">
        <v>25</v>
      </c>
      <c r="B138" s="19"/>
      <c r="C138" s="27"/>
      <c r="D138" s="19" t="e">
        <f t="shared" si="9"/>
        <v>#DIV/0!</v>
      </c>
      <c r="E138" s="59"/>
      <c r="F138" s="59"/>
    </row>
    <row r="139" spans="1:6" ht="15" customHeight="1" hidden="1" outlineLevel="1">
      <c r="A139" s="25" t="s">
        <v>26</v>
      </c>
      <c r="B139" s="19"/>
      <c r="C139" s="27"/>
      <c r="D139" s="19" t="e">
        <f t="shared" si="9"/>
        <v>#DIV/0!</v>
      </c>
      <c r="E139" s="59"/>
      <c r="F139" s="59"/>
    </row>
    <row r="140" spans="1:6" ht="15" customHeight="1" hidden="1" outlineLevel="1">
      <c r="A140" s="25" t="s">
        <v>27</v>
      </c>
      <c r="B140" s="19"/>
      <c r="C140" s="27"/>
      <c r="D140" s="19" t="e">
        <f t="shared" si="9"/>
        <v>#DIV/0!</v>
      </c>
      <c r="E140" s="59"/>
      <c r="F140" s="59"/>
    </row>
    <row r="141" spans="1:6" ht="15" customHeight="1" hidden="1" outlineLevel="1">
      <c r="A141" s="25" t="s">
        <v>28</v>
      </c>
      <c r="B141" s="19"/>
      <c r="C141" s="27"/>
      <c r="D141" s="19" t="e">
        <f t="shared" si="9"/>
        <v>#DIV/0!</v>
      </c>
      <c r="E141" s="59"/>
      <c r="F141" s="59"/>
    </row>
    <row r="142" spans="1:6" ht="15" customHeight="1" hidden="1" outlineLevel="1">
      <c r="A142" s="25" t="s">
        <v>29</v>
      </c>
      <c r="B142" s="19"/>
      <c r="C142" s="27"/>
      <c r="D142" s="19" t="e">
        <f t="shared" si="9"/>
        <v>#DIV/0!</v>
      </c>
      <c r="E142" s="59"/>
      <c r="F142" s="59"/>
    </row>
    <row r="143" spans="1:6" ht="15" customHeight="1" hidden="1" outlineLevel="1">
      <c r="A143" s="25" t="s">
        <v>30</v>
      </c>
      <c r="B143" s="19"/>
      <c r="C143" s="27"/>
      <c r="D143" s="19" t="e">
        <f t="shared" si="9"/>
        <v>#DIV/0!</v>
      </c>
      <c r="E143" s="59"/>
      <c r="F143" s="59"/>
    </row>
    <row r="144" spans="1:6" ht="15" customHeight="1" hidden="1" outlineLevel="1">
      <c r="A144" s="25" t="s">
        <v>31</v>
      </c>
      <c r="B144" s="19"/>
      <c r="C144" s="27"/>
      <c r="D144" s="19" t="e">
        <f t="shared" si="9"/>
        <v>#DIV/0!</v>
      </c>
      <c r="E144" s="59"/>
      <c r="F144" s="59"/>
    </row>
    <row r="145" spans="1:6" ht="15" customHeight="1" hidden="1" outlineLevel="1">
      <c r="A145" s="25" t="s">
        <v>32</v>
      </c>
      <c r="B145" s="19"/>
      <c r="C145" s="27"/>
      <c r="D145" s="19" t="e">
        <f t="shared" si="9"/>
        <v>#DIV/0!</v>
      </c>
      <c r="E145" s="59"/>
      <c r="F145" s="59"/>
    </row>
    <row r="146" spans="1:6" ht="15" customHeight="1" hidden="1" outlineLevel="1">
      <c r="A146" s="25" t="s">
        <v>33</v>
      </c>
      <c r="B146" s="19"/>
      <c r="C146" s="27"/>
      <c r="D146" s="19" t="e">
        <f t="shared" si="9"/>
        <v>#DIV/0!</v>
      </c>
      <c r="E146" s="59"/>
      <c r="F146" s="59"/>
    </row>
    <row r="147" spans="1:6" ht="15" customHeight="1" hidden="1" outlineLevel="1">
      <c r="A147" s="25"/>
      <c r="B147" s="21"/>
      <c r="C147" s="21"/>
      <c r="D147" s="21"/>
      <c r="E147" s="21"/>
      <c r="F147" s="21"/>
    </row>
    <row r="148" spans="1:6" s="5" customFormat="1" ht="15" customHeight="1" hidden="1" outlineLevel="1">
      <c r="A148" s="43" t="s">
        <v>12</v>
      </c>
      <c r="B148" s="44">
        <f>SUM(B150:B160)</f>
        <v>0</v>
      </c>
      <c r="C148" s="45">
        <f>SUM(C150:C160)</f>
        <v>0</v>
      </c>
      <c r="D148" s="44" t="e">
        <f>C148/B148*1000</f>
        <v>#DIV/0!</v>
      </c>
      <c r="E148" s="44"/>
      <c r="F148" s="44"/>
    </row>
    <row r="149" spans="1:6" ht="15" customHeight="1" hidden="1" outlineLevel="1">
      <c r="A149" s="6" t="s">
        <v>22</v>
      </c>
      <c r="B149" s="19"/>
      <c r="C149" s="7"/>
      <c r="D149" s="7"/>
      <c r="E149" s="21"/>
      <c r="F149" s="7"/>
    </row>
    <row r="150" spans="1:6" ht="15" customHeight="1" hidden="1" outlineLevel="1">
      <c r="A150" s="6" t="s">
        <v>23</v>
      </c>
      <c r="B150" s="19"/>
      <c r="C150" s="17"/>
      <c r="D150" s="3" t="e">
        <f>C150/B150*1000</f>
        <v>#DIV/0!</v>
      </c>
      <c r="E150" s="58"/>
      <c r="F150" s="58"/>
    </row>
    <row r="151" spans="1:6" ht="15" customHeight="1" hidden="1" outlineLevel="1">
      <c r="A151" s="6" t="s">
        <v>24</v>
      </c>
      <c r="B151" s="19"/>
      <c r="C151" s="17"/>
      <c r="D151" s="3" t="e">
        <f>C151/B151*1000</f>
        <v>#DIV/0!</v>
      </c>
      <c r="E151" s="59"/>
      <c r="F151" s="59"/>
    </row>
    <row r="152" spans="1:6" ht="15" customHeight="1" hidden="1" outlineLevel="1">
      <c r="A152" s="25" t="s">
        <v>25</v>
      </c>
      <c r="B152" s="19"/>
      <c r="C152" s="27"/>
      <c r="D152" s="19" t="e">
        <f>C152/B152*1000</f>
        <v>#DIV/0!</v>
      </c>
      <c r="E152" s="59"/>
      <c r="F152" s="59"/>
    </row>
    <row r="153" spans="1:6" ht="15" customHeight="1" hidden="1" outlineLevel="1">
      <c r="A153" s="25" t="s">
        <v>26</v>
      </c>
      <c r="B153" s="19"/>
      <c r="C153" s="27"/>
      <c r="D153" s="19" t="e">
        <f>C153/B153*1000</f>
        <v>#DIV/0!</v>
      </c>
      <c r="E153" s="59"/>
      <c r="F153" s="59"/>
    </row>
    <row r="154" spans="1:6" ht="15" customHeight="1" hidden="1" outlineLevel="1">
      <c r="A154" s="25" t="s">
        <v>27</v>
      </c>
      <c r="B154" s="19"/>
      <c r="C154" s="27"/>
      <c r="D154" s="19" t="e">
        <f>C154/B154*1000</f>
        <v>#DIV/0!</v>
      </c>
      <c r="E154" s="59"/>
      <c r="F154" s="59"/>
    </row>
    <row r="155" spans="1:6" ht="15" customHeight="1" hidden="1" outlineLevel="1">
      <c r="A155" s="25" t="s">
        <v>28</v>
      </c>
      <c r="B155" s="19"/>
      <c r="C155" s="27"/>
      <c r="D155" s="19" t="e">
        <f aca="true" t="shared" si="10" ref="D155:D160">C155/B155*1000</f>
        <v>#DIV/0!</v>
      </c>
      <c r="E155" s="59"/>
      <c r="F155" s="59"/>
    </row>
    <row r="156" spans="1:6" ht="15" customHeight="1" hidden="1" outlineLevel="1">
      <c r="A156" s="25" t="s">
        <v>29</v>
      </c>
      <c r="B156" s="19"/>
      <c r="C156" s="27"/>
      <c r="D156" s="19" t="e">
        <f t="shared" si="10"/>
        <v>#DIV/0!</v>
      </c>
      <c r="E156" s="59"/>
      <c r="F156" s="59"/>
    </row>
    <row r="157" spans="1:6" ht="15" customHeight="1" hidden="1" outlineLevel="1">
      <c r="A157" s="25" t="s">
        <v>30</v>
      </c>
      <c r="B157" s="19"/>
      <c r="C157" s="27"/>
      <c r="D157" s="19" t="e">
        <f t="shared" si="10"/>
        <v>#DIV/0!</v>
      </c>
      <c r="E157" s="59"/>
      <c r="F157" s="59"/>
    </row>
    <row r="158" spans="1:6" ht="15" customHeight="1" hidden="1" outlineLevel="1">
      <c r="A158" s="25" t="s">
        <v>31</v>
      </c>
      <c r="B158" s="19"/>
      <c r="C158" s="27"/>
      <c r="D158" s="19" t="e">
        <f t="shared" si="10"/>
        <v>#DIV/0!</v>
      </c>
      <c r="E158" s="59"/>
      <c r="F158" s="59"/>
    </row>
    <row r="159" spans="1:6" ht="15" customHeight="1" hidden="1" outlineLevel="1">
      <c r="A159" s="25" t="s">
        <v>32</v>
      </c>
      <c r="B159" s="19"/>
      <c r="C159" s="27"/>
      <c r="D159" s="19" t="e">
        <f t="shared" si="10"/>
        <v>#DIV/0!</v>
      </c>
      <c r="E159" s="59"/>
      <c r="F159" s="59"/>
    </row>
    <row r="160" spans="1:6" ht="15" customHeight="1" hidden="1" outlineLevel="1">
      <c r="A160" s="25" t="s">
        <v>33</v>
      </c>
      <c r="B160" s="19"/>
      <c r="C160" s="27"/>
      <c r="D160" s="19" t="e">
        <f t="shared" si="10"/>
        <v>#DIV/0!</v>
      </c>
      <c r="E160" s="59"/>
      <c r="F160" s="59"/>
    </row>
    <row r="161" spans="1:6" s="5" customFormat="1" ht="15" customHeight="1" hidden="1" outlineLevel="1">
      <c r="A161" s="26"/>
      <c r="B161" s="28"/>
      <c r="C161" s="28"/>
      <c r="D161" s="28"/>
      <c r="E161" s="28"/>
      <c r="F161" s="28"/>
    </row>
    <row r="162" spans="1:6" ht="15" hidden="1" outlineLevel="1">
      <c r="A162" s="43" t="s">
        <v>13</v>
      </c>
      <c r="B162" s="44">
        <f>SUM(B164:B174)</f>
        <v>0</v>
      </c>
      <c r="C162" s="45">
        <f>SUM(C164:C174)</f>
        <v>0</v>
      </c>
      <c r="D162" s="44" t="e">
        <f>C162/B162*1000</f>
        <v>#DIV/0!</v>
      </c>
      <c r="E162" s="44"/>
      <c r="F162" s="44"/>
    </row>
    <row r="163" spans="1:6" ht="15" hidden="1" outlineLevel="1">
      <c r="A163" s="6" t="s">
        <v>22</v>
      </c>
      <c r="B163" s="19"/>
      <c r="C163" s="7"/>
      <c r="D163" s="7"/>
      <c r="E163" s="21"/>
      <c r="F163" s="7"/>
    </row>
    <row r="164" spans="1:6" ht="15" hidden="1" outlineLevel="1">
      <c r="A164" s="6" t="s">
        <v>23</v>
      </c>
      <c r="B164" s="19"/>
      <c r="C164" s="17"/>
      <c r="D164" s="3" t="e">
        <f aca="true" t="shared" si="11" ref="D164:D174">C164/B164*1000</f>
        <v>#DIV/0!</v>
      </c>
      <c r="E164" s="15"/>
      <c r="F164" s="15"/>
    </row>
    <row r="165" spans="1:6" ht="15" hidden="1" outlineLevel="1">
      <c r="A165" s="6" t="s">
        <v>24</v>
      </c>
      <c r="B165" s="19"/>
      <c r="C165" s="17"/>
      <c r="D165" s="3" t="e">
        <f t="shared" si="11"/>
        <v>#DIV/0!</v>
      </c>
      <c r="E165" s="19"/>
      <c r="F165" s="3"/>
    </row>
    <row r="166" spans="1:6" ht="15" hidden="1" outlineLevel="1">
      <c r="A166" s="25" t="s">
        <v>25</v>
      </c>
      <c r="B166" s="19"/>
      <c r="C166" s="27"/>
      <c r="D166" s="19" t="e">
        <f t="shared" si="11"/>
        <v>#DIV/0!</v>
      </c>
      <c r="E166" s="19"/>
      <c r="F166" s="19"/>
    </row>
    <row r="167" spans="1:6" ht="15" hidden="1" outlineLevel="1">
      <c r="A167" s="25" t="s">
        <v>26</v>
      </c>
      <c r="B167" s="19"/>
      <c r="C167" s="27"/>
      <c r="D167" s="19" t="e">
        <f t="shared" si="11"/>
        <v>#DIV/0!</v>
      </c>
      <c r="E167" s="19"/>
      <c r="F167" s="19"/>
    </row>
    <row r="168" spans="1:6" ht="15" hidden="1" outlineLevel="1">
      <c r="A168" s="25" t="s">
        <v>27</v>
      </c>
      <c r="B168" s="19"/>
      <c r="C168" s="27"/>
      <c r="D168" s="19" t="e">
        <f t="shared" si="11"/>
        <v>#DIV/0!</v>
      </c>
      <c r="E168" s="19"/>
      <c r="F168" s="19"/>
    </row>
    <row r="169" spans="1:6" ht="15" hidden="1" outlineLevel="1">
      <c r="A169" s="25" t="s">
        <v>28</v>
      </c>
      <c r="B169" s="19"/>
      <c r="C169" s="27"/>
      <c r="D169" s="19" t="e">
        <f t="shared" si="11"/>
        <v>#DIV/0!</v>
      </c>
      <c r="E169" s="19"/>
      <c r="F169" s="19"/>
    </row>
    <row r="170" spans="1:6" ht="15" hidden="1" outlineLevel="1">
      <c r="A170" s="25" t="s">
        <v>29</v>
      </c>
      <c r="B170" s="19"/>
      <c r="C170" s="27"/>
      <c r="D170" s="19" t="e">
        <f t="shared" si="11"/>
        <v>#DIV/0!</v>
      </c>
      <c r="E170" s="15"/>
      <c r="F170" s="15"/>
    </row>
    <row r="171" spans="1:6" ht="15" hidden="1" outlineLevel="1">
      <c r="A171" s="25" t="s">
        <v>30</v>
      </c>
      <c r="B171" s="19"/>
      <c r="C171" s="27"/>
      <c r="D171" s="19" t="e">
        <f t="shared" si="11"/>
        <v>#DIV/0!</v>
      </c>
      <c r="E171" s="19"/>
      <c r="F171" s="19"/>
    </row>
    <row r="172" spans="1:6" ht="15" hidden="1" outlineLevel="1">
      <c r="A172" s="25" t="s">
        <v>31</v>
      </c>
      <c r="B172" s="19"/>
      <c r="C172" s="27"/>
      <c r="D172" s="19" t="e">
        <f t="shared" si="11"/>
        <v>#DIV/0!</v>
      </c>
      <c r="E172" s="19"/>
      <c r="F172" s="19"/>
    </row>
    <row r="173" spans="1:6" ht="15" hidden="1" outlineLevel="1">
      <c r="A173" s="25" t="s">
        <v>32</v>
      </c>
      <c r="B173" s="19"/>
      <c r="C173" s="27"/>
      <c r="D173" s="19" t="e">
        <f t="shared" si="11"/>
        <v>#DIV/0!</v>
      </c>
      <c r="E173" s="19"/>
      <c r="F173" s="19"/>
    </row>
    <row r="174" spans="1:6" ht="15" hidden="1" outlineLevel="1">
      <c r="A174" s="25" t="s">
        <v>33</v>
      </c>
      <c r="B174" s="19"/>
      <c r="C174" s="27"/>
      <c r="D174" s="19" t="e">
        <f t="shared" si="11"/>
        <v>#DIV/0!</v>
      </c>
      <c r="E174" s="19"/>
      <c r="F174" s="19"/>
    </row>
    <row r="175" spans="1:6" ht="15" hidden="1" outlineLevel="1">
      <c r="A175" s="33"/>
      <c r="B175" s="32"/>
      <c r="C175" s="32"/>
      <c r="D175" s="32"/>
      <c r="E175" s="32"/>
      <c r="F175" s="32"/>
    </row>
    <row r="176" spans="1:6" ht="15" hidden="1" outlineLevel="1">
      <c r="A176" s="43" t="s">
        <v>52</v>
      </c>
      <c r="B176" s="45">
        <f>SUM(B178:B188)</f>
        <v>0</v>
      </c>
      <c r="C176" s="45">
        <f>SUM(C178:C188)</f>
        <v>0</v>
      </c>
      <c r="D176" s="44" t="e">
        <f>C176/B176*1000</f>
        <v>#DIV/0!</v>
      </c>
      <c r="E176" s="44"/>
      <c r="F176" s="44"/>
    </row>
    <row r="177" spans="1:6" ht="15" hidden="1" outlineLevel="1">
      <c r="A177" s="6" t="s">
        <v>22</v>
      </c>
      <c r="B177" s="27"/>
      <c r="C177" s="34"/>
      <c r="D177" s="7"/>
      <c r="E177" s="21"/>
      <c r="F177" s="7"/>
    </row>
    <row r="178" spans="1:6" ht="15" hidden="1" outlineLevel="1">
      <c r="A178" s="6" t="s">
        <v>23</v>
      </c>
      <c r="B178" s="19"/>
      <c r="C178" s="17"/>
      <c r="D178" s="3" t="e">
        <f aca="true" t="shared" si="12" ref="D178:D188">C178/B178*1000</f>
        <v>#DIV/0!</v>
      </c>
      <c r="E178" s="19"/>
      <c r="F178" s="3"/>
    </row>
    <row r="179" spans="1:6" ht="15" hidden="1" outlineLevel="1">
      <c r="A179" s="6" t="s">
        <v>24</v>
      </c>
      <c r="B179" s="19"/>
      <c r="C179" s="17"/>
      <c r="D179" s="3" t="e">
        <f t="shared" si="12"/>
        <v>#DIV/0!</v>
      </c>
      <c r="E179" s="19"/>
      <c r="F179" s="3"/>
    </row>
    <row r="180" spans="1:6" ht="15" hidden="1" outlineLevel="1">
      <c r="A180" s="25" t="s">
        <v>25</v>
      </c>
      <c r="B180" s="19"/>
      <c r="C180" s="27"/>
      <c r="D180" s="19" t="e">
        <f t="shared" si="12"/>
        <v>#DIV/0!</v>
      </c>
      <c r="E180" s="19"/>
      <c r="F180" s="19"/>
    </row>
    <row r="181" spans="1:6" ht="15" hidden="1" outlineLevel="1">
      <c r="A181" s="25" t="s">
        <v>26</v>
      </c>
      <c r="B181" s="19"/>
      <c r="C181" s="27"/>
      <c r="D181" s="19" t="e">
        <f t="shared" si="12"/>
        <v>#DIV/0!</v>
      </c>
      <c r="E181" s="19"/>
      <c r="F181" s="19"/>
    </row>
    <row r="182" spans="1:6" ht="15" hidden="1" outlineLevel="1">
      <c r="A182" s="25" t="s">
        <v>27</v>
      </c>
      <c r="B182" s="19"/>
      <c r="C182" s="27"/>
      <c r="D182" s="19" t="e">
        <f t="shared" si="12"/>
        <v>#DIV/0!</v>
      </c>
      <c r="E182" s="19"/>
      <c r="F182" s="19"/>
    </row>
    <row r="183" spans="1:6" ht="15" hidden="1" outlineLevel="1">
      <c r="A183" s="25" t="s">
        <v>28</v>
      </c>
      <c r="B183" s="19"/>
      <c r="C183" s="27"/>
      <c r="D183" s="19" t="e">
        <f t="shared" si="12"/>
        <v>#DIV/0!</v>
      </c>
      <c r="E183" s="19"/>
      <c r="F183" s="19"/>
    </row>
    <row r="184" spans="1:6" ht="15" hidden="1" outlineLevel="1">
      <c r="A184" s="25" t="s">
        <v>29</v>
      </c>
      <c r="B184" s="19"/>
      <c r="C184" s="27"/>
      <c r="D184" s="19" t="e">
        <f t="shared" si="12"/>
        <v>#DIV/0!</v>
      </c>
      <c r="E184" s="19"/>
      <c r="F184" s="19"/>
    </row>
    <row r="185" spans="1:6" ht="15" hidden="1" outlineLevel="1">
      <c r="A185" s="25" t="s">
        <v>30</v>
      </c>
      <c r="B185" s="19"/>
      <c r="C185" s="27"/>
      <c r="D185" s="19" t="e">
        <f t="shared" si="12"/>
        <v>#DIV/0!</v>
      </c>
      <c r="E185" s="19"/>
      <c r="F185" s="19"/>
    </row>
    <row r="186" spans="1:6" ht="15" hidden="1" outlineLevel="1">
      <c r="A186" s="25" t="s">
        <v>31</v>
      </c>
      <c r="B186" s="19"/>
      <c r="C186" s="27"/>
      <c r="D186" s="19" t="e">
        <f t="shared" si="12"/>
        <v>#DIV/0!</v>
      </c>
      <c r="E186" s="19"/>
      <c r="F186" s="19"/>
    </row>
    <row r="187" spans="1:6" ht="15" hidden="1" outlineLevel="1">
      <c r="A187" s="25" t="s">
        <v>32</v>
      </c>
      <c r="B187" s="19"/>
      <c r="C187" s="27"/>
      <c r="D187" s="19" t="e">
        <f t="shared" si="12"/>
        <v>#DIV/0!</v>
      </c>
      <c r="E187" s="19"/>
      <c r="F187" s="19"/>
    </row>
    <row r="188" spans="1:6" ht="15" hidden="1" outlineLevel="1">
      <c r="A188" s="25" t="s">
        <v>33</v>
      </c>
      <c r="B188" s="19"/>
      <c r="C188" s="27"/>
      <c r="D188" s="19" t="e">
        <f t="shared" si="12"/>
        <v>#DIV/0!</v>
      </c>
      <c r="E188" s="19"/>
      <c r="F188" s="19"/>
    </row>
    <row r="189" spans="1:6" ht="15" collapsed="1">
      <c r="A189" s="33"/>
      <c r="B189" s="32"/>
      <c r="C189" s="32"/>
      <c r="D189" s="32"/>
      <c r="E189" s="32"/>
      <c r="F189" s="32"/>
    </row>
    <row r="190" spans="1:6" ht="15" customHeight="1">
      <c r="A190" s="85" t="s">
        <v>14</v>
      </c>
      <c r="B190" s="85"/>
      <c r="C190" s="85"/>
      <c r="D190" s="85"/>
      <c r="E190" s="85"/>
      <c r="F190" s="85"/>
    </row>
    <row r="191" spans="1:6" s="5" customFormat="1" ht="14.25">
      <c r="A191" s="43" t="s">
        <v>3</v>
      </c>
      <c r="B191" s="44">
        <f>SUM(B193:B207)</f>
        <v>1073</v>
      </c>
      <c r="C191" s="45">
        <f>SUM(C193:C207)+0.029</f>
        <v>38212.384999999995</v>
      </c>
      <c r="D191" s="44">
        <f>C191/B191*1000</f>
        <v>35612.66076421249</v>
      </c>
      <c r="E191" s="44">
        <v>15049</v>
      </c>
      <c r="F191" s="44">
        <v>346920</v>
      </c>
    </row>
    <row r="192" spans="1:6" ht="15">
      <c r="A192" s="86" t="s">
        <v>22</v>
      </c>
      <c r="B192" s="87"/>
      <c r="C192" s="87"/>
      <c r="D192" s="87"/>
      <c r="E192" s="87"/>
      <c r="F192" s="88"/>
    </row>
    <row r="193" spans="1:6" ht="15">
      <c r="A193" s="25" t="s">
        <v>35</v>
      </c>
      <c r="B193" s="19">
        <v>198</v>
      </c>
      <c r="C193" s="27">
        <v>7625.468</v>
      </c>
      <c r="D193" s="19">
        <f>C193/B193*1000</f>
        <v>38512.46464646464</v>
      </c>
      <c r="E193" s="19">
        <v>15049</v>
      </c>
      <c r="F193" s="19">
        <v>346920</v>
      </c>
    </row>
    <row r="194" spans="1:6" ht="15">
      <c r="A194" s="25" t="s">
        <v>36</v>
      </c>
      <c r="B194" s="19">
        <v>53</v>
      </c>
      <c r="C194" s="27">
        <v>2093.41</v>
      </c>
      <c r="D194" s="19">
        <f aca="true" t="shared" si="13" ref="D194:D207">C194/B194*1000</f>
        <v>39498.30188679245</v>
      </c>
      <c r="E194" s="19">
        <v>19330</v>
      </c>
      <c r="F194" s="19">
        <v>135673</v>
      </c>
    </row>
    <row r="195" spans="1:6" ht="15">
      <c r="A195" s="25" t="s">
        <v>37</v>
      </c>
      <c r="B195" s="19">
        <v>43</v>
      </c>
      <c r="C195" s="27">
        <v>1502.028</v>
      </c>
      <c r="D195" s="19">
        <f t="shared" si="13"/>
        <v>34930.88372093023</v>
      </c>
      <c r="E195" s="19">
        <v>16584</v>
      </c>
      <c r="F195" s="19">
        <v>131776</v>
      </c>
    </row>
    <row r="196" spans="1:6" ht="15">
      <c r="A196" s="25" t="s">
        <v>38</v>
      </c>
      <c r="B196" s="19">
        <v>55</v>
      </c>
      <c r="C196" s="27">
        <v>1633.728</v>
      </c>
      <c r="D196" s="19">
        <f t="shared" si="13"/>
        <v>29704.145454545454</v>
      </c>
      <c r="E196" s="19">
        <v>15049</v>
      </c>
      <c r="F196" s="19">
        <v>63005</v>
      </c>
    </row>
    <row r="197" spans="1:6" ht="15">
      <c r="A197" s="25" t="s">
        <v>39</v>
      </c>
      <c r="B197" s="19">
        <v>61</v>
      </c>
      <c r="C197" s="27">
        <v>1975.008</v>
      </c>
      <c r="D197" s="19">
        <f t="shared" si="13"/>
        <v>32377.180327868857</v>
      </c>
      <c r="E197" s="19">
        <v>15049</v>
      </c>
      <c r="F197" s="19">
        <v>77615</v>
      </c>
    </row>
    <row r="198" spans="1:6" ht="15">
      <c r="A198" s="25" t="s">
        <v>40</v>
      </c>
      <c r="B198" s="19">
        <v>69</v>
      </c>
      <c r="C198" s="27">
        <v>2655.66</v>
      </c>
      <c r="D198" s="19">
        <f t="shared" si="13"/>
        <v>38487.82608695652</v>
      </c>
      <c r="E198" s="19">
        <v>15049</v>
      </c>
      <c r="F198" s="19">
        <v>155485</v>
      </c>
    </row>
    <row r="199" spans="1:6" ht="15">
      <c r="A199" s="25" t="s">
        <v>41</v>
      </c>
      <c r="B199" s="19">
        <v>65</v>
      </c>
      <c r="C199" s="27">
        <v>2595.395</v>
      </c>
      <c r="D199" s="19">
        <f t="shared" si="13"/>
        <v>39929.153846153844</v>
      </c>
      <c r="E199" s="19">
        <v>15049</v>
      </c>
      <c r="F199" s="19">
        <v>136823</v>
      </c>
    </row>
    <row r="200" spans="1:6" ht="15">
      <c r="A200" s="25" t="s">
        <v>43</v>
      </c>
      <c r="B200" s="19">
        <v>53</v>
      </c>
      <c r="C200" s="27">
        <v>1748.152</v>
      </c>
      <c r="D200" s="19">
        <f t="shared" si="13"/>
        <v>32984</v>
      </c>
      <c r="E200" s="19">
        <v>15049</v>
      </c>
      <c r="F200" s="19">
        <v>78240</v>
      </c>
    </row>
    <row r="201" spans="1:6" ht="15">
      <c r="A201" s="25" t="s">
        <v>42</v>
      </c>
      <c r="B201" s="19">
        <v>53</v>
      </c>
      <c r="C201" s="27">
        <v>2034.219</v>
      </c>
      <c r="D201" s="19">
        <f t="shared" si="13"/>
        <v>38381.49056603773</v>
      </c>
      <c r="E201" s="19">
        <v>15049</v>
      </c>
      <c r="F201" s="19">
        <v>94125</v>
      </c>
    </row>
    <row r="202" spans="1:6" ht="15">
      <c r="A202" s="25" t="s">
        <v>44</v>
      </c>
      <c r="B202" s="19">
        <v>49</v>
      </c>
      <c r="C202" s="27">
        <v>1720.237</v>
      </c>
      <c r="D202" s="19">
        <f t="shared" si="13"/>
        <v>35106.877551020414</v>
      </c>
      <c r="E202" s="19">
        <v>15049</v>
      </c>
      <c r="F202" s="19">
        <v>72482</v>
      </c>
    </row>
    <row r="203" spans="1:6" ht="15">
      <c r="A203" s="25" t="s">
        <v>45</v>
      </c>
      <c r="B203" s="19">
        <v>64</v>
      </c>
      <c r="C203" s="27">
        <v>2551.385</v>
      </c>
      <c r="D203" s="19">
        <f t="shared" si="13"/>
        <v>39865.390625</v>
      </c>
      <c r="E203" s="19">
        <v>15049</v>
      </c>
      <c r="F203" s="19">
        <v>125396</v>
      </c>
    </row>
    <row r="204" spans="1:6" ht="15">
      <c r="A204" s="25" t="s">
        <v>46</v>
      </c>
      <c r="B204" s="19">
        <v>93</v>
      </c>
      <c r="C204" s="27">
        <v>2806.852</v>
      </c>
      <c r="D204" s="19">
        <f t="shared" si="13"/>
        <v>30181.204301075268</v>
      </c>
      <c r="E204" s="19">
        <v>15049</v>
      </c>
      <c r="F204" s="19">
        <v>79184</v>
      </c>
    </row>
    <row r="205" spans="1:6" ht="15">
      <c r="A205" s="25" t="s">
        <v>47</v>
      </c>
      <c r="B205" s="19">
        <v>64</v>
      </c>
      <c r="C205" s="27">
        <v>2297.537</v>
      </c>
      <c r="D205" s="19">
        <f t="shared" si="13"/>
        <v>35899.015625</v>
      </c>
      <c r="E205" s="19">
        <v>15049</v>
      </c>
      <c r="F205" s="19">
        <v>113170</v>
      </c>
    </row>
    <row r="206" spans="1:6" ht="15">
      <c r="A206" s="25" t="s">
        <v>48</v>
      </c>
      <c r="B206" s="19">
        <v>67</v>
      </c>
      <c r="C206" s="27">
        <v>2608.611</v>
      </c>
      <c r="D206" s="19">
        <f t="shared" si="13"/>
        <v>38934.49253731343</v>
      </c>
      <c r="E206" s="19">
        <v>16048</v>
      </c>
      <c r="F206" s="19">
        <v>90810</v>
      </c>
    </row>
    <row r="207" spans="1:6" ht="15">
      <c r="A207" s="25" t="s">
        <v>49</v>
      </c>
      <c r="B207" s="19">
        <v>86</v>
      </c>
      <c r="C207" s="27">
        <v>2364.666</v>
      </c>
      <c r="D207" s="19">
        <f t="shared" si="13"/>
        <v>27496.11627906977</v>
      </c>
      <c r="E207" s="19">
        <v>15049</v>
      </c>
      <c r="F207" s="19">
        <v>76225</v>
      </c>
    </row>
    <row r="208" spans="1:6" ht="15">
      <c r="A208" s="25"/>
      <c r="B208" s="19"/>
      <c r="C208" s="27"/>
      <c r="D208" s="19"/>
      <c r="E208" s="19"/>
      <c r="F208" s="19"/>
    </row>
    <row r="209" spans="1:6" s="5" customFormat="1" ht="14.25">
      <c r="A209" s="43" t="s">
        <v>4</v>
      </c>
      <c r="B209" s="44">
        <f>SUM(B211:B225)</f>
        <v>1069</v>
      </c>
      <c r="C209" s="45">
        <f>SUM(C211:C225)</f>
        <v>36933.331999999995</v>
      </c>
      <c r="D209" s="44">
        <f>C209/B209*1000</f>
        <v>34549.42188961646</v>
      </c>
      <c r="E209" s="44">
        <v>14963</v>
      </c>
      <c r="F209" s="44">
        <v>126431</v>
      </c>
    </row>
    <row r="210" spans="1:6" ht="15">
      <c r="A210" s="86" t="s">
        <v>22</v>
      </c>
      <c r="B210" s="87"/>
      <c r="C210" s="87"/>
      <c r="D210" s="87"/>
      <c r="E210" s="87"/>
      <c r="F210" s="88"/>
    </row>
    <row r="211" spans="1:6" ht="15">
      <c r="A211" s="25" t="s">
        <v>35</v>
      </c>
      <c r="B211" s="19">
        <v>200</v>
      </c>
      <c r="C211" s="27">
        <v>7249.302</v>
      </c>
      <c r="D211" s="19">
        <f>C211/B211*1000</f>
        <v>36246.51</v>
      </c>
      <c r="E211" s="19">
        <v>15010</v>
      </c>
      <c r="F211" s="19">
        <v>126431</v>
      </c>
    </row>
    <row r="212" spans="1:6" ht="15">
      <c r="A212" s="25" t="s">
        <v>36</v>
      </c>
      <c r="B212" s="19">
        <v>53</v>
      </c>
      <c r="C212" s="27">
        <v>2150.088</v>
      </c>
      <c r="D212" s="19">
        <f aca="true" t="shared" si="14" ref="D212:D225">C212/B212*1000</f>
        <v>40567.698113207545</v>
      </c>
      <c r="E212" s="19">
        <v>19330</v>
      </c>
      <c r="F212" s="19">
        <v>101700</v>
      </c>
    </row>
    <row r="213" spans="1:6" ht="15">
      <c r="A213" s="25" t="s">
        <v>37</v>
      </c>
      <c r="B213" s="19">
        <v>43</v>
      </c>
      <c r="C213" s="27">
        <v>1546.535</v>
      </c>
      <c r="D213" s="19">
        <f t="shared" si="14"/>
        <v>35965.930232558145</v>
      </c>
      <c r="E213" s="19">
        <v>14963</v>
      </c>
      <c r="F213" s="19">
        <v>69468</v>
      </c>
    </row>
    <row r="214" spans="1:6" ht="15">
      <c r="A214" s="25" t="s">
        <v>38</v>
      </c>
      <c r="B214" s="19">
        <v>55</v>
      </c>
      <c r="C214" s="27">
        <v>1835.736</v>
      </c>
      <c r="D214" s="19">
        <f t="shared" si="14"/>
        <v>33377.01818181819</v>
      </c>
      <c r="E214" s="42">
        <v>14963</v>
      </c>
      <c r="F214" s="42">
        <v>60287</v>
      </c>
    </row>
    <row r="215" spans="1:6" ht="15">
      <c r="A215" s="25" t="s">
        <v>39</v>
      </c>
      <c r="B215" s="19">
        <v>63</v>
      </c>
      <c r="C215" s="27">
        <v>2157.845</v>
      </c>
      <c r="D215" s="19">
        <f t="shared" si="14"/>
        <v>34251.50793650794</v>
      </c>
      <c r="E215" s="19">
        <v>14963</v>
      </c>
      <c r="F215" s="19">
        <v>71934</v>
      </c>
    </row>
    <row r="216" spans="1:6" ht="15">
      <c r="A216" s="25" t="s">
        <v>40</v>
      </c>
      <c r="B216" s="19">
        <v>69</v>
      </c>
      <c r="C216" s="27">
        <v>2422.879</v>
      </c>
      <c r="D216" s="19">
        <f t="shared" si="14"/>
        <v>35114.188405797104</v>
      </c>
      <c r="E216" s="19">
        <v>14963</v>
      </c>
      <c r="F216" s="19">
        <v>108175</v>
      </c>
    </row>
    <row r="217" spans="1:6" ht="15">
      <c r="A217" s="25" t="s">
        <v>41</v>
      </c>
      <c r="B217" s="19">
        <v>64</v>
      </c>
      <c r="C217" s="27">
        <v>2100.327</v>
      </c>
      <c r="D217" s="19">
        <f t="shared" si="14"/>
        <v>32817.609375</v>
      </c>
      <c r="E217" s="19">
        <v>15028</v>
      </c>
      <c r="F217" s="19">
        <v>95278</v>
      </c>
    </row>
    <row r="218" spans="1:6" ht="15">
      <c r="A218" s="25" t="s">
        <v>43</v>
      </c>
      <c r="B218" s="19">
        <v>50</v>
      </c>
      <c r="C218" s="27">
        <v>1778.4</v>
      </c>
      <c r="D218" s="19">
        <f t="shared" si="14"/>
        <v>35568.00000000001</v>
      </c>
      <c r="E218" s="19">
        <v>14963</v>
      </c>
      <c r="F218" s="19">
        <v>66697</v>
      </c>
    </row>
    <row r="219" spans="1:6" ht="15">
      <c r="A219" s="25" t="s">
        <v>42</v>
      </c>
      <c r="B219" s="19">
        <v>53</v>
      </c>
      <c r="C219" s="27">
        <v>2060.955</v>
      </c>
      <c r="D219" s="19">
        <f t="shared" si="14"/>
        <v>38885.943396226416</v>
      </c>
      <c r="E219" s="19">
        <v>15027</v>
      </c>
      <c r="F219" s="19">
        <v>82253</v>
      </c>
    </row>
    <row r="220" spans="1:6" ht="15">
      <c r="A220" s="25" t="s">
        <v>44</v>
      </c>
      <c r="B220" s="19">
        <v>49</v>
      </c>
      <c r="C220" s="27">
        <v>1626.764</v>
      </c>
      <c r="D220" s="19">
        <f t="shared" si="14"/>
        <v>33199.26530612245</v>
      </c>
      <c r="E220" s="19">
        <v>14963</v>
      </c>
      <c r="F220" s="19">
        <v>72198</v>
      </c>
    </row>
    <row r="221" spans="1:6" ht="15">
      <c r="A221" s="25" t="s">
        <v>45</v>
      </c>
      <c r="B221" s="19">
        <v>64</v>
      </c>
      <c r="C221" s="27">
        <v>2637.211</v>
      </c>
      <c r="D221" s="19">
        <f t="shared" si="14"/>
        <v>41206.421875</v>
      </c>
      <c r="E221" s="19">
        <v>14963</v>
      </c>
      <c r="F221" s="19">
        <v>89120</v>
      </c>
    </row>
    <row r="222" spans="1:6" ht="15">
      <c r="A222" s="25" t="s">
        <v>46</v>
      </c>
      <c r="B222" s="19">
        <v>88</v>
      </c>
      <c r="C222" s="27">
        <v>2557.103</v>
      </c>
      <c r="D222" s="19">
        <f t="shared" si="14"/>
        <v>29057.988636363636</v>
      </c>
      <c r="E222" s="19">
        <v>14963</v>
      </c>
      <c r="F222" s="19">
        <v>69069</v>
      </c>
    </row>
    <row r="223" spans="1:6" ht="15">
      <c r="A223" s="25" t="s">
        <v>47</v>
      </c>
      <c r="B223" s="19">
        <v>65</v>
      </c>
      <c r="C223" s="27">
        <v>2261.106</v>
      </c>
      <c r="D223" s="19">
        <f t="shared" si="14"/>
        <v>34786.24615384616</v>
      </c>
      <c r="E223" s="19">
        <v>14963</v>
      </c>
      <c r="F223" s="19">
        <v>109790</v>
      </c>
    </row>
    <row r="224" spans="1:6" ht="15">
      <c r="A224" s="25" t="s">
        <v>48</v>
      </c>
      <c r="B224" s="19">
        <v>67</v>
      </c>
      <c r="C224" s="27">
        <v>2040.9</v>
      </c>
      <c r="D224" s="19">
        <f t="shared" si="14"/>
        <v>30461.194029850747</v>
      </c>
      <c r="E224" s="19">
        <v>15049</v>
      </c>
      <c r="F224" s="19">
        <v>103474</v>
      </c>
    </row>
    <row r="225" spans="1:6" ht="15">
      <c r="A225" s="25" t="s">
        <v>49</v>
      </c>
      <c r="B225" s="19">
        <v>86</v>
      </c>
      <c r="C225" s="27">
        <v>2508.181</v>
      </c>
      <c r="D225" s="19">
        <f t="shared" si="14"/>
        <v>29164.89534883721</v>
      </c>
      <c r="E225" s="19">
        <v>14985</v>
      </c>
      <c r="F225" s="19">
        <v>91401</v>
      </c>
    </row>
    <row r="226" spans="1:6" ht="15">
      <c r="A226" s="25"/>
      <c r="B226" s="19"/>
      <c r="C226" s="27"/>
      <c r="D226" s="19"/>
      <c r="E226" s="19"/>
      <c r="F226" s="19"/>
    </row>
    <row r="227" spans="1:6" s="5" customFormat="1" ht="14.25">
      <c r="A227" s="43" t="s">
        <v>5</v>
      </c>
      <c r="B227" s="46">
        <f>SUM(B229:B243)</f>
        <v>1074</v>
      </c>
      <c r="C227" s="47">
        <f>SUM(C229:C243)</f>
        <v>39701.542</v>
      </c>
      <c r="D227" s="48">
        <f>C227/B227*1000</f>
        <v>36966.05400372439</v>
      </c>
      <c r="E227" s="46">
        <v>14963</v>
      </c>
      <c r="F227" s="46">
        <v>169853</v>
      </c>
    </row>
    <row r="228" spans="1:6" ht="15">
      <c r="A228" s="86" t="s">
        <v>22</v>
      </c>
      <c r="B228" s="87"/>
      <c r="C228" s="87"/>
      <c r="D228" s="87"/>
      <c r="E228" s="87"/>
      <c r="F228" s="88"/>
    </row>
    <row r="229" spans="1:6" ht="15">
      <c r="A229" s="25" t="s">
        <v>35</v>
      </c>
      <c r="B229" s="19">
        <v>200</v>
      </c>
      <c r="C229" s="27">
        <v>7396.611</v>
      </c>
      <c r="D229" s="19">
        <f>C229/B229*1000</f>
        <v>36983.055</v>
      </c>
      <c r="E229" s="19">
        <v>14963</v>
      </c>
      <c r="F229" s="19">
        <v>169853</v>
      </c>
    </row>
    <row r="230" spans="1:6" ht="15">
      <c r="A230" s="25" t="s">
        <v>36</v>
      </c>
      <c r="B230" s="19">
        <v>53</v>
      </c>
      <c r="C230" s="27">
        <v>2200.876</v>
      </c>
      <c r="D230" s="19">
        <f aca="true" t="shared" si="15" ref="D230:D243">C230/B230*1000</f>
        <v>41525.96226415095</v>
      </c>
      <c r="E230" s="19">
        <v>14963</v>
      </c>
      <c r="F230" s="19">
        <v>149870</v>
      </c>
    </row>
    <row r="231" spans="1:6" ht="15">
      <c r="A231" s="25" t="s">
        <v>37</v>
      </c>
      <c r="B231" s="19">
        <v>43</v>
      </c>
      <c r="C231" s="27">
        <v>1592.239</v>
      </c>
      <c r="D231" s="19">
        <f t="shared" si="15"/>
        <v>37028.813953488374</v>
      </c>
      <c r="E231" s="19">
        <v>14963</v>
      </c>
      <c r="F231" s="19">
        <v>72409</v>
      </c>
    </row>
    <row r="232" spans="1:6" ht="15">
      <c r="A232" s="25" t="s">
        <v>38</v>
      </c>
      <c r="B232" s="19">
        <v>55</v>
      </c>
      <c r="C232" s="27">
        <v>1748.613</v>
      </c>
      <c r="D232" s="19">
        <f t="shared" si="15"/>
        <v>31792.96363636364</v>
      </c>
      <c r="E232" s="19">
        <v>14963</v>
      </c>
      <c r="F232" s="19">
        <v>77398</v>
      </c>
    </row>
    <row r="233" spans="1:6" ht="15">
      <c r="A233" s="25" t="s">
        <v>39</v>
      </c>
      <c r="B233" s="19">
        <v>63</v>
      </c>
      <c r="C233" s="27">
        <v>2354.943</v>
      </c>
      <c r="D233" s="19">
        <f t="shared" si="15"/>
        <v>37380.047619047626</v>
      </c>
      <c r="E233" s="19">
        <v>14963</v>
      </c>
      <c r="F233" s="19">
        <v>109274</v>
      </c>
    </row>
    <row r="234" spans="1:6" ht="15">
      <c r="A234" s="25" t="s">
        <v>40</v>
      </c>
      <c r="B234" s="19">
        <v>73</v>
      </c>
      <c r="C234" s="27">
        <v>3016.9</v>
      </c>
      <c r="D234" s="19">
        <f t="shared" si="15"/>
        <v>41327.397260273974</v>
      </c>
      <c r="E234" s="19">
        <v>14963</v>
      </c>
      <c r="F234" s="19">
        <v>158302</v>
      </c>
    </row>
    <row r="235" spans="1:6" ht="15">
      <c r="A235" s="25" t="s">
        <v>41</v>
      </c>
      <c r="B235" s="19">
        <v>63</v>
      </c>
      <c r="C235" s="27">
        <v>2785.3</v>
      </c>
      <c r="D235" s="19">
        <f t="shared" si="15"/>
        <v>44211.11111111112</v>
      </c>
      <c r="E235" s="19">
        <v>16597</v>
      </c>
      <c r="F235" s="19">
        <v>93516</v>
      </c>
    </row>
    <row r="236" spans="1:6" ht="15">
      <c r="A236" s="25" t="s">
        <v>43</v>
      </c>
      <c r="B236" s="19">
        <v>50</v>
      </c>
      <c r="C236" s="27">
        <v>1675.768</v>
      </c>
      <c r="D236" s="19">
        <f t="shared" si="15"/>
        <v>33515.36</v>
      </c>
      <c r="E236" s="15">
        <v>14963</v>
      </c>
      <c r="F236" s="19">
        <v>76554</v>
      </c>
    </row>
    <row r="237" spans="1:6" ht="15">
      <c r="A237" s="25" t="s">
        <v>42</v>
      </c>
      <c r="B237" s="19">
        <v>53</v>
      </c>
      <c r="C237" s="27">
        <v>2094.934</v>
      </c>
      <c r="D237" s="19">
        <f t="shared" si="15"/>
        <v>39527.056603773584</v>
      </c>
      <c r="E237" s="19">
        <v>14963</v>
      </c>
      <c r="F237" s="19">
        <v>88637</v>
      </c>
    </row>
    <row r="238" spans="1:6" ht="15">
      <c r="A238" s="25" t="s">
        <v>44</v>
      </c>
      <c r="B238" s="19">
        <v>52</v>
      </c>
      <c r="C238" s="27">
        <v>1835.944</v>
      </c>
      <c r="D238" s="19">
        <f t="shared" si="15"/>
        <v>35306.61538461538</v>
      </c>
      <c r="E238" s="19">
        <v>14963</v>
      </c>
      <c r="F238" s="19">
        <v>74374</v>
      </c>
    </row>
    <row r="239" spans="1:6" ht="15">
      <c r="A239" s="25" t="s">
        <v>45</v>
      </c>
      <c r="B239" s="19">
        <v>64</v>
      </c>
      <c r="C239" s="27">
        <v>3132.464</v>
      </c>
      <c r="D239" s="19">
        <f t="shared" si="15"/>
        <v>48944.75</v>
      </c>
      <c r="E239" s="19">
        <v>14996</v>
      </c>
      <c r="F239" s="19">
        <v>95587</v>
      </c>
    </row>
    <row r="240" spans="1:6" ht="15">
      <c r="A240" s="25" t="s">
        <v>46</v>
      </c>
      <c r="B240" s="19">
        <v>88</v>
      </c>
      <c r="C240" s="27">
        <v>2444.242</v>
      </c>
      <c r="D240" s="19">
        <f t="shared" si="15"/>
        <v>27775.477272727276</v>
      </c>
      <c r="E240" s="19">
        <v>14963</v>
      </c>
      <c r="F240" s="19">
        <v>64354</v>
      </c>
    </row>
    <row r="241" spans="1:6" ht="15">
      <c r="A241" s="25" t="s">
        <v>47</v>
      </c>
      <c r="B241" s="19">
        <v>67</v>
      </c>
      <c r="C241" s="27">
        <v>2483.505</v>
      </c>
      <c r="D241" s="19">
        <f t="shared" si="15"/>
        <v>37067.23880597015</v>
      </c>
      <c r="E241" s="19">
        <v>14963</v>
      </c>
      <c r="F241" s="19">
        <v>98444</v>
      </c>
    </row>
    <row r="242" spans="1:6" ht="15">
      <c r="A242" s="25" t="s">
        <v>48</v>
      </c>
      <c r="B242" s="19">
        <v>67</v>
      </c>
      <c r="C242" s="27">
        <v>2384.601</v>
      </c>
      <c r="D242" s="19">
        <f t="shared" si="15"/>
        <v>35591.05970149254</v>
      </c>
      <c r="E242" s="19">
        <v>15049</v>
      </c>
      <c r="F242" s="19">
        <v>98966</v>
      </c>
    </row>
    <row r="243" spans="1:6" ht="15">
      <c r="A243" s="25" t="s">
        <v>49</v>
      </c>
      <c r="B243" s="19">
        <v>83</v>
      </c>
      <c r="C243" s="27">
        <v>2554.602</v>
      </c>
      <c r="D243" s="19">
        <f t="shared" si="15"/>
        <v>30778.33734939759</v>
      </c>
      <c r="E243" s="19">
        <v>14963</v>
      </c>
      <c r="F243" s="19">
        <v>117666</v>
      </c>
    </row>
    <row r="244" spans="1:6" ht="15">
      <c r="A244" s="25"/>
      <c r="B244" s="19"/>
      <c r="C244" s="27"/>
      <c r="D244" s="19"/>
      <c r="E244" s="19"/>
      <c r="F244" s="19"/>
    </row>
    <row r="245" spans="1:6" s="5" customFormat="1" ht="14.25">
      <c r="A245" s="43" t="s">
        <v>6</v>
      </c>
      <c r="B245" s="46">
        <f>SUM(B247:B261)</f>
        <v>1069</v>
      </c>
      <c r="C245" s="47">
        <f>SUM(C247:C261)</f>
        <v>38143.213</v>
      </c>
      <c r="D245" s="48">
        <f>C245/B245*1000</f>
        <v>35681.20954162769</v>
      </c>
      <c r="E245" s="44">
        <v>14963</v>
      </c>
      <c r="F245" s="44">
        <v>238491</v>
      </c>
    </row>
    <row r="246" spans="1:6" ht="15">
      <c r="A246" s="86" t="s">
        <v>22</v>
      </c>
      <c r="B246" s="87"/>
      <c r="C246" s="87"/>
      <c r="D246" s="87"/>
      <c r="E246" s="87"/>
      <c r="F246" s="88"/>
    </row>
    <row r="247" spans="1:6" ht="15">
      <c r="A247" s="25" t="s">
        <v>35</v>
      </c>
      <c r="B247" s="19">
        <v>200</v>
      </c>
      <c r="C247" s="27">
        <v>7185.591</v>
      </c>
      <c r="D247" s="19">
        <f>C247/B247*1000</f>
        <v>35927.955</v>
      </c>
      <c r="E247" s="19">
        <v>14963</v>
      </c>
      <c r="F247" s="19">
        <v>238491</v>
      </c>
    </row>
    <row r="248" spans="1:6" ht="15">
      <c r="A248" s="25" t="s">
        <v>36</v>
      </c>
      <c r="B248" s="19">
        <v>53</v>
      </c>
      <c r="C248" s="27">
        <v>2338.92</v>
      </c>
      <c r="D248" s="19">
        <f aca="true" t="shared" si="16" ref="D248:D261">C248/B248*1000</f>
        <v>44130.56603773585</v>
      </c>
      <c r="E248" s="19">
        <v>14963</v>
      </c>
      <c r="F248" s="19">
        <v>115700</v>
      </c>
    </row>
    <row r="249" spans="1:6" ht="15">
      <c r="A249" s="25" t="s">
        <v>37</v>
      </c>
      <c r="B249" s="19">
        <v>43</v>
      </c>
      <c r="C249" s="27">
        <v>1665.606</v>
      </c>
      <c r="D249" s="19">
        <f t="shared" si="16"/>
        <v>38735.023255813954</v>
      </c>
      <c r="E249" s="19">
        <v>14963</v>
      </c>
      <c r="F249" s="19">
        <v>76734</v>
      </c>
    </row>
    <row r="250" spans="1:6" ht="15">
      <c r="A250" s="25" t="s">
        <v>38</v>
      </c>
      <c r="B250" s="19">
        <v>58</v>
      </c>
      <c r="C250" s="27">
        <v>1897.482</v>
      </c>
      <c r="D250" s="19">
        <f t="shared" si="16"/>
        <v>32715.20689655172</v>
      </c>
      <c r="E250" s="19">
        <v>14963</v>
      </c>
      <c r="F250" s="19">
        <v>51233</v>
      </c>
    </row>
    <row r="251" spans="1:6" ht="15">
      <c r="A251" s="25" t="s">
        <v>39</v>
      </c>
      <c r="B251" s="19">
        <v>62</v>
      </c>
      <c r="C251" s="27">
        <v>2237.797</v>
      </c>
      <c r="D251" s="19">
        <f t="shared" si="16"/>
        <v>36093.5</v>
      </c>
      <c r="E251" s="19">
        <v>14963</v>
      </c>
      <c r="F251" s="19">
        <v>109135</v>
      </c>
    </row>
    <row r="252" spans="1:6" ht="15">
      <c r="A252" s="25" t="s">
        <v>40</v>
      </c>
      <c r="B252" s="19">
        <v>72</v>
      </c>
      <c r="C252" s="27">
        <v>2520.488</v>
      </c>
      <c r="D252" s="19">
        <f t="shared" si="16"/>
        <v>35006.77777777778</v>
      </c>
      <c r="E252" s="19">
        <v>14963</v>
      </c>
      <c r="F252" s="19">
        <v>101315</v>
      </c>
    </row>
    <row r="253" spans="1:6" ht="15">
      <c r="A253" s="25" t="s">
        <v>41</v>
      </c>
      <c r="B253" s="19">
        <v>63</v>
      </c>
      <c r="C253" s="27">
        <v>2327.235</v>
      </c>
      <c r="D253" s="19">
        <f t="shared" si="16"/>
        <v>36940.23809523809</v>
      </c>
      <c r="E253" s="19">
        <v>14963</v>
      </c>
      <c r="F253" s="19">
        <v>130473</v>
      </c>
    </row>
    <row r="254" spans="1:6" ht="15">
      <c r="A254" s="25" t="s">
        <v>43</v>
      </c>
      <c r="B254" s="19">
        <v>53</v>
      </c>
      <c r="C254" s="27">
        <v>1745.099</v>
      </c>
      <c r="D254" s="19">
        <f t="shared" si="16"/>
        <v>32926.39622641509</v>
      </c>
      <c r="E254" s="19">
        <v>14963</v>
      </c>
      <c r="F254" s="19">
        <v>68712.35</v>
      </c>
    </row>
    <row r="255" spans="1:6" ht="15">
      <c r="A255" s="25" t="s">
        <v>42</v>
      </c>
      <c r="B255" s="19">
        <v>52</v>
      </c>
      <c r="C255" s="27">
        <v>2126.731</v>
      </c>
      <c r="D255" s="19">
        <f t="shared" si="16"/>
        <v>40898.673076923085</v>
      </c>
      <c r="E255" s="19">
        <v>14963</v>
      </c>
      <c r="F255" s="19">
        <v>106409</v>
      </c>
    </row>
    <row r="256" spans="1:6" ht="15">
      <c r="A256" s="25" t="s">
        <v>44</v>
      </c>
      <c r="B256" s="19">
        <v>52</v>
      </c>
      <c r="C256" s="27">
        <v>1728.279</v>
      </c>
      <c r="D256" s="19">
        <f t="shared" si="16"/>
        <v>33236.13461538462</v>
      </c>
      <c r="E256" s="19">
        <v>14963</v>
      </c>
      <c r="F256" s="19">
        <v>74374</v>
      </c>
    </row>
    <row r="257" spans="1:6" ht="15">
      <c r="A257" s="25" t="s">
        <v>45</v>
      </c>
      <c r="B257" s="19">
        <v>64</v>
      </c>
      <c r="C257" s="27">
        <v>2563.2</v>
      </c>
      <c r="D257" s="19">
        <f t="shared" si="16"/>
        <v>40050</v>
      </c>
      <c r="E257" s="19">
        <v>14963</v>
      </c>
      <c r="F257" s="19">
        <v>107007</v>
      </c>
    </row>
    <row r="258" spans="1:6" ht="15">
      <c r="A258" s="25" t="s">
        <v>46</v>
      </c>
      <c r="B258" s="19">
        <v>88</v>
      </c>
      <c r="C258" s="27">
        <v>2518.144</v>
      </c>
      <c r="D258" s="19">
        <f t="shared" si="16"/>
        <v>28615.272727272724</v>
      </c>
      <c r="E258" s="19">
        <v>14963</v>
      </c>
      <c r="F258" s="19">
        <v>64055</v>
      </c>
    </row>
    <row r="259" spans="1:6" ht="15">
      <c r="A259" s="25" t="s">
        <v>47</v>
      </c>
      <c r="B259" s="19">
        <v>69</v>
      </c>
      <c r="C259" s="27">
        <v>2480.618</v>
      </c>
      <c r="D259" s="19">
        <f t="shared" si="16"/>
        <v>35950.985507246376</v>
      </c>
      <c r="E259" s="19">
        <v>14963</v>
      </c>
      <c r="F259" s="19">
        <v>104155</v>
      </c>
    </row>
    <row r="260" spans="1:6" ht="15">
      <c r="A260" s="25" t="s">
        <v>48</v>
      </c>
      <c r="B260" s="19">
        <v>67</v>
      </c>
      <c r="C260" s="27">
        <v>2353</v>
      </c>
      <c r="D260" s="19">
        <f t="shared" si="16"/>
        <v>35119.40298507463</v>
      </c>
      <c r="E260" s="19">
        <v>14963</v>
      </c>
      <c r="F260" s="19">
        <v>95845</v>
      </c>
    </row>
    <row r="261" spans="1:6" ht="15">
      <c r="A261" s="25" t="s">
        <v>49</v>
      </c>
      <c r="B261" s="19">
        <v>73</v>
      </c>
      <c r="C261" s="27">
        <v>2455.023</v>
      </c>
      <c r="D261" s="19">
        <f t="shared" si="16"/>
        <v>33630.45205479452</v>
      </c>
      <c r="E261" s="19">
        <v>14963</v>
      </c>
      <c r="F261" s="19">
        <v>117666</v>
      </c>
    </row>
    <row r="262" spans="1:6" ht="15">
      <c r="A262" s="25"/>
      <c r="B262" s="19"/>
      <c r="C262" s="19"/>
      <c r="D262" s="19"/>
      <c r="E262" s="19"/>
      <c r="F262" s="19"/>
    </row>
    <row r="263" spans="1:6" ht="15">
      <c r="A263" s="43" t="s">
        <v>7</v>
      </c>
      <c r="B263" s="46">
        <f>SUM(B265:B279)</f>
        <v>1069</v>
      </c>
      <c r="C263" s="47">
        <f>SUM(C265:C279)</f>
        <v>48894.761</v>
      </c>
      <c r="D263" s="48">
        <f>C263/B263*1000</f>
        <v>45738.78484565014</v>
      </c>
      <c r="E263" s="44">
        <v>15461</v>
      </c>
      <c r="F263" s="44">
        <v>349524</v>
      </c>
    </row>
    <row r="264" spans="1:6" ht="15">
      <c r="A264" s="86" t="s">
        <v>22</v>
      </c>
      <c r="B264" s="87"/>
      <c r="C264" s="87"/>
      <c r="D264" s="87"/>
      <c r="E264" s="87"/>
      <c r="F264" s="88"/>
    </row>
    <row r="265" spans="1:6" ht="15">
      <c r="A265" s="25" t="s">
        <v>35</v>
      </c>
      <c r="B265" s="19">
        <v>197</v>
      </c>
      <c r="C265" s="27">
        <v>10934.593</v>
      </c>
      <c r="D265" s="19">
        <f>C265/B265*1000</f>
        <v>55505.54822335026</v>
      </c>
      <c r="E265" s="19">
        <v>15461</v>
      </c>
      <c r="F265" s="19">
        <v>349524</v>
      </c>
    </row>
    <row r="266" spans="1:6" ht="15">
      <c r="A266" s="25" t="s">
        <v>36</v>
      </c>
      <c r="B266" s="19">
        <v>54</v>
      </c>
      <c r="C266" s="27">
        <v>2315.809</v>
      </c>
      <c r="D266" s="19">
        <f aca="true" t="shared" si="17" ref="D266:D279">C266/B266*1000</f>
        <v>42885.35185185186</v>
      </c>
      <c r="E266" s="19">
        <v>20348</v>
      </c>
      <c r="F266" s="19">
        <v>123000</v>
      </c>
    </row>
    <row r="267" spans="1:6" ht="15">
      <c r="A267" s="25" t="s">
        <v>37</v>
      </c>
      <c r="B267" s="19">
        <v>43</v>
      </c>
      <c r="C267" s="27">
        <v>1982.055</v>
      </c>
      <c r="D267" s="19">
        <f t="shared" si="17"/>
        <v>46094.3023255814</v>
      </c>
      <c r="E267" s="19">
        <v>15461</v>
      </c>
      <c r="F267" s="19">
        <v>83888</v>
      </c>
    </row>
    <row r="268" spans="1:6" ht="15">
      <c r="A268" s="25" t="s">
        <v>38</v>
      </c>
      <c r="B268" s="19">
        <v>58</v>
      </c>
      <c r="C268" s="27">
        <v>1972.105</v>
      </c>
      <c r="D268" s="19">
        <f t="shared" si="17"/>
        <v>34001.81034482759</v>
      </c>
      <c r="E268" s="19">
        <v>15461</v>
      </c>
      <c r="F268" s="19">
        <v>87398</v>
      </c>
    </row>
    <row r="269" spans="1:6" ht="15">
      <c r="A269" s="25" t="s">
        <v>39</v>
      </c>
      <c r="B269" s="19">
        <v>62</v>
      </c>
      <c r="C269" s="27">
        <v>3607.039</v>
      </c>
      <c r="D269" s="19">
        <f t="shared" si="17"/>
        <v>58178.04838709678</v>
      </c>
      <c r="E269" s="19">
        <v>15461</v>
      </c>
      <c r="F269" s="19">
        <v>165267</v>
      </c>
    </row>
    <row r="270" spans="1:6" ht="15">
      <c r="A270" s="25" t="s">
        <v>40</v>
      </c>
      <c r="B270" s="19">
        <v>72</v>
      </c>
      <c r="C270" s="27">
        <v>2598.442</v>
      </c>
      <c r="D270" s="19">
        <f t="shared" si="17"/>
        <v>36089.47222222222</v>
      </c>
      <c r="E270" s="19">
        <v>15461</v>
      </c>
      <c r="F270" s="19">
        <v>127192</v>
      </c>
    </row>
    <row r="271" spans="1:6" ht="15">
      <c r="A271" s="25" t="s">
        <v>41</v>
      </c>
      <c r="B271" s="19">
        <v>63</v>
      </c>
      <c r="C271" s="27">
        <v>3755.996</v>
      </c>
      <c r="D271" s="19">
        <f>C271/B271*1000</f>
        <v>59618.984126984134</v>
      </c>
      <c r="E271" s="19">
        <v>15461</v>
      </c>
      <c r="F271" s="19">
        <v>96959</v>
      </c>
    </row>
    <row r="272" spans="1:6" ht="15">
      <c r="A272" s="25" t="s">
        <v>43</v>
      </c>
      <c r="B272" s="19">
        <v>51</v>
      </c>
      <c r="C272" s="27">
        <v>1650.924</v>
      </c>
      <c r="D272" s="19">
        <f t="shared" si="17"/>
        <v>32371.05882352941</v>
      </c>
      <c r="E272" s="19">
        <v>15461</v>
      </c>
      <c r="F272" s="19">
        <v>67046</v>
      </c>
    </row>
    <row r="273" spans="1:6" ht="15">
      <c r="A273" s="25" t="s">
        <v>42</v>
      </c>
      <c r="B273" s="19">
        <v>52</v>
      </c>
      <c r="C273" s="27">
        <v>2119.353</v>
      </c>
      <c r="D273" s="19">
        <f t="shared" si="17"/>
        <v>40756.78846153846</v>
      </c>
      <c r="E273" s="19">
        <v>15461</v>
      </c>
      <c r="F273" s="19">
        <v>80299</v>
      </c>
    </row>
    <row r="274" spans="1:6" ht="15">
      <c r="A274" s="25" t="s">
        <v>44</v>
      </c>
      <c r="B274" s="19">
        <v>52</v>
      </c>
      <c r="C274" s="27">
        <v>2940.657</v>
      </c>
      <c r="D274" s="19">
        <f t="shared" si="17"/>
        <v>56551.09615384616</v>
      </c>
      <c r="E274" s="19">
        <v>15461</v>
      </c>
      <c r="F274" s="19">
        <v>171793</v>
      </c>
    </row>
    <row r="275" spans="1:6" ht="15">
      <c r="A275" s="25" t="s">
        <v>45</v>
      </c>
      <c r="B275" s="19">
        <v>64</v>
      </c>
      <c r="C275" s="27">
        <v>2989.683</v>
      </c>
      <c r="D275" s="19">
        <f t="shared" si="17"/>
        <v>46713.796875</v>
      </c>
      <c r="E275" s="19">
        <v>15461</v>
      </c>
      <c r="F275" s="19">
        <v>203824</v>
      </c>
    </row>
    <row r="276" spans="1:6" ht="15">
      <c r="A276" s="25" t="s">
        <v>46</v>
      </c>
      <c r="B276" s="19">
        <v>88</v>
      </c>
      <c r="C276" s="27">
        <v>3515.427</v>
      </c>
      <c r="D276" s="19">
        <f t="shared" si="17"/>
        <v>39948.03409090909</v>
      </c>
      <c r="E276" s="19">
        <v>15461</v>
      </c>
      <c r="F276" s="19">
        <v>92991</v>
      </c>
    </row>
    <row r="277" spans="1:6" ht="15">
      <c r="A277" s="25" t="s">
        <v>47</v>
      </c>
      <c r="B277" s="19">
        <v>69</v>
      </c>
      <c r="C277" s="27">
        <v>2700.394</v>
      </c>
      <c r="D277" s="19">
        <f t="shared" si="17"/>
        <v>39136.14492753623</v>
      </c>
      <c r="E277" s="19">
        <v>15461</v>
      </c>
      <c r="F277" s="19">
        <v>83949</v>
      </c>
    </row>
    <row r="278" spans="1:6" ht="15">
      <c r="A278" s="25" t="s">
        <v>48</v>
      </c>
      <c r="B278" s="19">
        <v>67</v>
      </c>
      <c r="C278" s="27">
        <v>2525.882</v>
      </c>
      <c r="D278" s="19">
        <f t="shared" si="17"/>
        <v>37699.73134328358</v>
      </c>
      <c r="E278" s="19">
        <v>15461</v>
      </c>
      <c r="F278" s="19">
        <v>71602</v>
      </c>
    </row>
    <row r="279" spans="1:6" ht="15">
      <c r="A279" s="25" t="s">
        <v>49</v>
      </c>
      <c r="B279" s="19">
        <v>77</v>
      </c>
      <c r="C279" s="27">
        <v>3286.402</v>
      </c>
      <c r="D279" s="19">
        <f t="shared" si="17"/>
        <v>42680.545454545456</v>
      </c>
      <c r="E279" s="19">
        <v>15461</v>
      </c>
      <c r="F279" s="19">
        <v>299577</v>
      </c>
    </row>
    <row r="280" spans="1:6" ht="15">
      <c r="A280" s="25"/>
      <c r="B280" s="19"/>
      <c r="C280" s="19"/>
      <c r="D280" s="19"/>
      <c r="E280" s="19"/>
      <c r="F280" s="19"/>
    </row>
    <row r="281" spans="1:6" s="5" customFormat="1" ht="14.25">
      <c r="A281" s="49" t="s">
        <v>8</v>
      </c>
      <c r="B281" s="50">
        <f>SUM(B283:B297)</f>
        <v>1071</v>
      </c>
      <c r="C281" s="51">
        <f>SUM(C283:C297)</f>
        <v>63901.45299999999</v>
      </c>
      <c r="D281" s="52">
        <f>C281/B281*1000</f>
        <v>59665.22222222221</v>
      </c>
      <c r="E281" s="52">
        <v>15461</v>
      </c>
      <c r="F281" s="52">
        <v>406150</v>
      </c>
    </row>
    <row r="282" spans="1:6" ht="15">
      <c r="A282" s="86" t="s">
        <v>22</v>
      </c>
      <c r="B282" s="87"/>
      <c r="C282" s="87"/>
      <c r="D282" s="87"/>
      <c r="E282" s="87"/>
      <c r="F282" s="88"/>
    </row>
    <row r="283" spans="1:6" ht="15">
      <c r="A283" s="25" t="s">
        <v>35</v>
      </c>
      <c r="B283" s="19">
        <v>198</v>
      </c>
      <c r="C283" s="27">
        <v>13257.118</v>
      </c>
      <c r="D283" s="19">
        <f>C283/B283*1000</f>
        <v>66955.14141414143</v>
      </c>
      <c r="E283" s="19">
        <v>15461</v>
      </c>
      <c r="F283" s="19">
        <v>188276</v>
      </c>
    </row>
    <row r="284" spans="1:6" ht="15">
      <c r="A284" s="25" t="s">
        <v>36</v>
      </c>
      <c r="B284" s="19">
        <v>54</v>
      </c>
      <c r="C284" s="27">
        <v>3776.612</v>
      </c>
      <c r="D284" s="19">
        <f aca="true" t="shared" si="18" ref="D284:D297">C284/B284*1000</f>
        <v>69937.25925925927</v>
      </c>
      <c r="E284" s="19">
        <v>19330</v>
      </c>
      <c r="F284" s="19">
        <v>115700</v>
      </c>
    </row>
    <row r="285" spans="1:6" ht="15">
      <c r="A285" s="25" t="s">
        <v>37</v>
      </c>
      <c r="B285" s="19">
        <v>42</v>
      </c>
      <c r="C285" s="27">
        <v>2457.304</v>
      </c>
      <c r="D285" s="19">
        <f t="shared" si="18"/>
        <v>58507.23809523809</v>
      </c>
      <c r="E285" s="19">
        <v>15461</v>
      </c>
      <c r="F285" s="19">
        <v>94802</v>
      </c>
    </row>
    <row r="286" spans="1:6" ht="15">
      <c r="A286" s="25" t="s">
        <v>38</v>
      </c>
      <c r="B286" s="19">
        <v>58</v>
      </c>
      <c r="C286" s="27">
        <v>3069.74</v>
      </c>
      <c r="D286" s="19">
        <f t="shared" si="18"/>
        <v>52926.55172413793</v>
      </c>
      <c r="E286" s="19">
        <v>15461</v>
      </c>
      <c r="F286" s="19">
        <v>81173</v>
      </c>
    </row>
    <row r="287" spans="1:6" ht="15">
      <c r="A287" s="25" t="s">
        <v>39</v>
      </c>
      <c r="B287" s="19">
        <v>62</v>
      </c>
      <c r="C287" s="27">
        <v>2938.309</v>
      </c>
      <c r="D287" s="19">
        <f t="shared" si="18"/>
        <v>47392.080645161295</v>
      </c>
      <c r="E287" s="19">
        <v>15461</v>
      </c>
      <c r="F287" s="19">
        <v>108124</v>
      </c>
    </row>
    <row r="288" spans="1:6" ht="15">
      <c r="A288" s="25" t="s">
        <v>40</v>
      </c>
      <c r="B288" s="19">
        <v>72</v>
      </c>
      <c r="C288" s="27">
        <v>4157.995</v>
      </c>
      <c r="D288" s="19">
        <f t="shared" si="18"/>
        <v>57749.93055555555</v>
      </c>
      <c r="E288" s="19">
        <v>15461</v>
      </c>
      <c r="F288" s="19">
        <v>92129</v>
      </c>
    </row>
    <row r="289" spans="1:6" ht="15">
      <c r="A289" s="25" t="s">
        <v>41</v>
      </c>
      <c r="B289" s="19">
        <v>65</v>
      </c>
      <c r="C289" s="27">
        <v>3732.091</v>
      </c>
      <c r="D289" s="19">
        <f t="shared" si="18"/>
        <v>57416.78461538461</v>
      </c>
      <c r="E289" s="19">
        <v>15461</v>
      </c>
      <c r="F289" s="19">
        <v>98854</v>
      </c>
    </row>
    <row r="290" spans="1:6" ht="15">
      <c r="A290" s="25" t="s">
        <v>43</v>
      </c>
      <c r="B290" s="19">
        <v>50</v>
      </c>
      <c r="C290" s="27">
        <v>2931.09</v>
      </c>
      <c r="D290" s="19">
        <f t="shared" si="18"/>
        <v>58621.8</v>
      </c>
      <c r="E290" s="19">
        <v>15461</v>
      </c>
      <c r="F290" s="19">
        <v>70360</v>
      </c>
    </row>
    <row r="291" spans="1:6" ht="15">
      <c r="A291" s="25" t="s">
        <v>42</v>
      </c>
      <c r="B291" s="19">
        <v>52</v>
      </c>
      <c r="C291" s="27">
        <v>3875.704</v>
      </c>
      <c r="D291" s="19">
        <f t="shared" si="18"/>
        <v>74532.76923076923</v>
      </c>
      <c r="E291" s="19">
        <v>15779</v>
      </c>
      <c r="F291" s="19">
        <v>77425</v>
      </c>
    </row>
    <row r="292" spans="1:6" ht="15">
      <c r="A292" s="25" t="s">
        <v>44</v>
      </c>
      <c r="B292" s="19">
        <v>52</v>
      </c>
      <c r="C292" s="27">
        <v>2433.124</v>
      </c>
      <c r="D292" s="19">
        <f t="shared" si="18"/>
        <v>46790.84615384615</v>
      </c>
      <c r="E292" s="19">
        <v>15461</v>
      </c>
      <c r="F292" s="19">
        <v>272220</v>
      </c>
    </row>
    <row r="293" spans="1:6" ht="15">
      <c r="A293" s="25" t="s">
        <v>45</v>
      </c>
      <c r="B293" s="19">
        <v>66</v>
      </c>
      <c r="C293" s="27">
        <v>5288.701</v>
      </c>
      <c r="D293" s="19">
        <f t="shared" si="18"/>
        <v>80131.83333333333</v>
      </c>
      <c r="E293" s="19">
        <v>15461</v>
      </c>
      <c r="F293" s="19">
        <v>201487</v>
      </c>
    </row>
    <row r="294" spans="1:6" ht="15">
      <c r="A294" s="25" t="s">
        <v>46</v>
      </c>
      <c r="B294" s="19">
        <v>88</v>
      </c>
      <c r="C294" s="27">
        <v>4084.086</v>
      </c>
      <c r="D294" s="19">
        <f t="shared" si="18"/>
        <v>46410.068181818184</v>
      </c>
      <c r="E294" s="19">
        <v>15461</v>
      </c>
      <c r="F294" s="19">
        <v>129107</v>
      </c>
    </row>
    <row r="295" spans="1:6" ht="15">
      <c r="A295" s="25" t="s">
        <v>47</v>
      </c>
      <c r="B295" s="19">
        <v>68</v>
      </c>
      <c r="C295" s="27">
        <v>4421.745</v>
      </c>
      <c r="D295" s="19">
        <f t="shared" si="18"/>
        <v>65025.66176470589</v>
      </c>
      <c r="E295" s="19">
        <v>15461</v>
      </c>
      <c r="F295" s="19">
        <v>136310</v>
      </c>
    </row>
    <row r="296" spans="1:6" ht="15">
      <c r="A296" s="25" t="s">
        <v>48</v>
      </c>
      <c r="B296" s="19">
        <v>67</v>
      </c>
      <c r="C296" s="27">
        <v>3623.717</v>
      </c>
      <c r="D296" s="19">
        <f t="shared" si="18"/>
        <v>54085.32835820896</v>
      </c>
      <c r="E296" s="19">
        <v>15461</v>
      </c>
      <c r="F296" s="19">
        <v>93067</v>
      </c>
    </row>
    <row r="297" spans="1:6" ht="15">
      <c r="A297" s="25" t="s">
        <v>49</v>
      </c>
      <c r="B297" s="19">
        <v>77</v>
      </c>
      <c r="C297" s="27">
        <v>3854.117</v>
      </c>
      <c r="D297" s="19">
        <f t="shared" si="18"/>
        <v>50053.46753246753</v>
      </c>
      <c r="E297" s="19">
        <v>15461</v>
      </c>
      <c r="F297" s="19">
        <v>406150</v>
      </c>
    </row>
    <row r="298" spans="1:6" ht="15">
      <c r="A298" s="25"/>
      <c r="B298" s="19"/>
      <c r="C298" s="19"/>
      <c r="D298" s="19"/>
      <c r="E298" s="19"/>
      <c r="F298" s="19"/>
    </row>
    <row r="299" spans="1:6" ht="15">
      <c r="A299" s="43" t="s">
        <v>9</v>
      </c>
      <c r="B299" s="46">
        <f>SUM(B301:B315)</f>
        <v>1076</v>
      </c>
      <c r="C299" s="47">
        <f>SUM(C301:C315)</f>
        <v>51324.053</v>
      </c>
      <c r="D299" s="44">
        <f>C299/B299*1000</f>
        <v>47698.93401486989</v>
      </c>
      <c r="E299" s="44">
        <v>16500</v>
      </c>
      <c r="F299" s="44">
        <v>475054</v>
      </c>
    </row>
    <row r="300" spans="1:6" ht="15">
      <c r="A300" s="86" t="s">
        <v>22</v>
      </c>
      <c r="B300" s="87"/>
      <c r="C300" s="87"/>
      <c r="D300" s="87"/>
      <c r="E300" s="87"/>
      <c r="F300" s="88"/>
    </row>
    <row r="301" spans="1:6" ht="15">
      <c r="A301" s="25" t="s">
        <v>35</v>
      </c>
      <c r="B301" s="19">
        <v>198</v>
      </c>
      <c r="C301" s="27">
        <v>10484.975</v>
      </c>
      <c r="D301" s="19">
        <f>C301/B301*1000</f>
        <v>52954.419191919194</v>
      </c>
      <c r="E301" s="73">
        <v>16500</v>
      </c>
      <c r="F301" s="15">
        <v>475054</v>
      </c>
    </row>
    <row r="302" spans="1:6" ht="15">
      <c r="A302" s="25" t="s">
        <v>36</v>
      </c>
      <c r="B302" s="19">
        <v>58</v>
      </c>
      <c r="C302" s="27">
        <v>2497.955</v>
      </c>
      <c r="D302" s="19">
        <f aca="true" t="shared" si="19" ref="D302:D315">C302/B302*1000</f>
        <v>43068.18965517241</v>
      </c>
      <c r="E302" s="19">
        <v>16500</v>
      </c>
      <c r="F302" s="19">
        <v>255353</v>
      </c>
    </row>
    <row r="303" spans="1:6" ht="15">
      <c r="A303" s="25" t="s">
        <v>37</v>
      </c>
      <c r="B303" s="19">
        <v>40</v>
      </c>
      <c r="C303" s="27">
        <v>1942.487</v>
      </c>
      <c r="D303" s="19">
        <f t="shared" si="19"/>
        <v>48562.175</v>
      </c>
      <c r="E303" s="19">
        <v>16500</v>
      </c>
      <c r="F303" s="19">
        <v>85227</v>
      </c>
    </row>
    <row r="304" spans="1:6" ht="15">
      <c r="A304" s="25" t="s">
        <v>38</v>
      </c>
      <c r="B304" s="19">
        <v>58</v>
      </c>
      <c r="C304" s="27">
        <v>2197.151</v>
      </c>
      <c r="D304" s="19">
        <f t="shared" si="19"/>
        <v>37881.91379310344</v>
      </c>
      <c r="E304" s="19">
        <v>16500</v>
      </c>
      <c r="F304" s="19">
        <v>68965</v>
      </c>
    </row>
    <row r="305" spans="1:6" ht="15">
      <c r="A305" s="25" t="s">
        <v>39</v>
      </c>
      <c r="B305" s="19">
        <v>62</v>
      </c>
      <c r="C305" s="27">
        <v>3208.466</v>
      </c>
      <c r="D305" s="19">
        <f t="shared" si="19"/>
        <v>51749.45161290322</v>
      </c>
      <c r="E305" s="19">
        <v>16500</v>
      </c>
      <c r="F305" s="19">
        <v>108124</v>
      </c>
    </row>
    <row r="306" spans="1:6" ht="15">
      <c r="A306" s="25" t="s">
        <v>40</v>
      </c>
      <c r="B306" s="19">
        <v>70</v>
      </c>
      <c r="C306" s="27">
        <v>3094.458</v>
      </c>
      <c r="D306" s="19">
        <f t="shared" si="19"/>
        <v>44206.54285714286</v>
      </c>
      <c r="E306" s="19">
        <v>16500</v>
      </c>
      <c r="F306" s="19">
        <v>146896</v>
      </c>
    </row>
    <row r="307" spans="1:6" ht="15">
      <c r="A307" s="25" t="s">
        <v>41</v>
      </c>
      <c r="B307" s="19">
        <v>65</v>
      </c>
      <c r="C307" s="27">
        <v>3657.34</v>
      </c>
      <c r="D307" s="19">
        <f t="shared" si="19"/>
        <v>56266.769230769234</v>
      </c>
      <c r="E307" s="19">
        <v>16500</v>
      </c>
      <c r="F307" s="19">
        <v>65564</v>
      </c>
    </row>
    <row r="308" spans="1:6" ht="15">
      <c r="A308" s="25" t="s">
        <v>43</v>
      </c>
      <c r="B308" s="19">
        <v>50</v>
      </c>
      <c r="C308" s="27">
        <v>2480.044</v>
      </c>
      <c r="D308" s="19">
        <f t="shared" si="19"/>
        <v>49600.88</v>
      </c>
      <c r="E308" s="19">
        <v>16500</v>
      </c>
      <c r="F308" s="19">
        <v>53027</v>
      </c>
    </row>
    <row r="309" spans="1:6" ht="15">
      <c r="A309" s="25" t="s">
        <v>42</v>
      </c>
      <c r="B309" s="19">
        <v>57</v>
      </c>
      <c r="C309" s="27">
        <v>2422.025</v>
      </c>
      <c r="D309" s="19">
        <f t="shared" si="19"/>
        <v>42491.666666666664</v>
      </c>
      <c r="E309" s="19">
        <v>16500</v>
      </c>
      <c r="F309" s="19">
        <v>84475</v>
      </c>
    </row>
    <row r="310" spans="1:6" ht="15">
      <c r="A310" s="25" t="s">
        <v>44</v>
      </c>
      <c r="B310" s="19">
        <v>53</v>
      </c>
      <c r="C310" s="27">
        <v>2937.94</v>
      </c>
      <c r="D310" s="19">
        <f t="shared" si="19"/>
        <v>55432.83018867925</v>
      </c>
      <c r="E310" s="19">
        <v>16500</v>
      </c>
      <c r="F310" s="19">
        <v>234487</v>
      </c>
    </row>
    <row r="311" spans="1:6" ht="15">
      <c r="A311" s="25" t="s">
        <v>45</v>
      </c>
      <c r="B311" s="19">
        <v>66</v>
      </c>
      <c r="C311" s="27">
        <v>3316.471</v>
      </c>
      <c r="D311" s="19">
        <f t="shared" si="19"/>
        <v>50249.56060606061</v>
      </c>
      <c r="E311" s="19">
        <v>16500</v>
      </c>
      <c r="F311" s="19">
        <v>191584</v>
      </c>
    </row>
    <row r="312" spans="1:6" ht="15">
      <c r="A312" s="25" t="s">
        <v>46</v>
      </c>
      <c r="B312" s="19">
        <v>87</v>
      </c>
      <c r="C312" s="27">
        <v>3575.588</v>
      </c>
      <c r="D312" s="19">
        <f t="shared" si="19"/>
        <v>41098.71264367816</v>
      </c>
      <c r="E312" s="19">
        <v>16500</v>
      </c>
      <c r="F312" s="15">
        <v>85907</v>
      </c>
    </row>
    <row r="313" spans="1:6" ht="15">
      <c r="A313" s="25" t="s">
        <v>47</v>
      </c>
      <c r="B313" s="19">
        <v>68</v>
      </c>
      <c r="C313" s="27">
        <v>3023.672</v>
      </c>
      <c r="D313" s="19">
        <f t="shared" si="19"/>
        <v>44465.76470588235</v>
      </c>
      <c r="E313" s="19">
        <v>16500</v>
      </c>
      <c r="F313" s="19">
        <v>106535</v>
      </c>
    </row>
    <row r="314" spans="1:6" ht="15">
      <c r="A314" s="25" t="s">
        <v>48</v>
      </c>
      <c r="B314" s="19">
        <v>67</v>
      </c>
      <c r="C314" s="27">
        <v>3088.152</v>
      </c>
      <c r="D314" s="19">
        <f t="shared" si="19"/>
        <v>46091.82089552239</v>
      </c>
      <c r="E314" s="19">
        <v>16500</v>
      </c>
      <c r="F314" s="19">
        <v>121259</v>
      </c>
    </row>
    <row r="315" spans="1:6" ht="15">
      <c r="A315" s="25" t="s">
        <v>49</v>
      </c>
      <c r="B315" s="19">
        <v>77</v>
      </c>
      <c r="C315" s="27">
        <v>3397.329</v>
      </c>
      <c r="D315" s="19">
        <f t="shared" si="19"/>
        <v>44121.155844155845</v>
      </c>
      <c r="E315" s="19">
        <v>16500</v>
      </c>
      <c r="F315" s="19">
        <v>226374</v>
      </c>
    </row>
    <row r="316" spans="1:6" ht="15">
      <c r="A316" s="25"/>
      <c r="B316" s="19"/>
      <c r="C316" s="19"/>
      <c r="D316" s="19"/>
      <c r="E316" s="19"/>
      <c r="F316" s="19"/>
    </row>
    <row r="317" spans="1:6" ht="15" hidden="1" outlineLevel="1">
      <c r="A317" s="53" t="s">
        <v>10</v>
      </c>
      <c r="B317" s="56">
        <f>SUM(B319:B333)</f>
        <v>0</v>
      </c>
      <c r="C317" s="57">
        <f>SUM(C319:C333)</f>
        <v>0</v>
      </c>
      <c r="D317" s="54" t="e">
        <f>C317/B317*1000</f>
        <v>#DIV/0!</v>
      </c>
      <c r="E317" s="54"/>
      <c r="F317" s="54"/>
    </row>
    <row r="318" spans="1:6" ht="15" hidden="1" outlineLevel="1">
      <c r="A318" s="25" t="s">
        <v>22</v>
      </c>
      <c r="B318" s="16"/>
      <c r="C318" s="19"/>
      <c r="D318" s="19"/>
      <c r="E318" s="19"/>
      <c r="F318" s="19"/>
    </row>
    <row r="319" spans="1:6" ht="15" hidden="1" outlineLevel="1">
      <c r="A319" s="25" t="s">
        <v>35</v>
      </c>
      <c r="B319" s="19"/>
      <c r="C319" s="27"/>
      <c r="D319" s="19" t="e">
        <f>C319/B319*1000</f>
        <v>#DIV/0!</v>
      </c>
      <c r="E319" s="19"/>
      <c r="F319" s="19"/>
    </row>
    <row r="320" spans="1:6" ht="15" hidden="1" outlineLevel="1">
      <c r="A320" s="25" t="s">
        <v>36</v>
      </c>
      <c r="B320" s="19"/>
      <c r="C320" s="27"/>
      <c r="D320" s="19" t="e">
        <f aca="true" t="shared" si="20" ref="D320:D333">C320/B320*1000</f>
        <v>#DIV/0!</v>
      </c>
      <c r="E320" s="19"/>
      <c r="F320" s="19"/>
    </row>
    <row r="321" spans="1:6" ht="15" hidden="1" outlineLevel="1">
      <c r="A321" s="25" t="s">
        <v>37</v>
      </c>
      <c r="B321" s="19"/>
      <c r="C321" s="27"/>
      <c r="D321" s="19" t="e">
        <f t="shared" si="20"/>
        <v>#DIV/0!</v>
      </c>
      <c r="E321" s="19"/>
      <c r="F321" s="19"/>
    </row>
    <row r="322" spans="1:6" ht="15" hidden="1" outlineLevel="1">
      <c r="A322" s="25" t="s">
        <v>38</v>
      </c>
      <c r="B322" s="19"/>
      <c r="C322" s="27"/>
      <c r="D322" s="19" t="e">
        <f t="shared" si="20"/>
        <v>#DIV/0!</v>
      </c>
      <c r="E322" s="19"/>
      <c r="F322" s="19"/>
    </row>
    <row r="323" spans="1:6" ht="15" hidden="1" outlineLevel="1">
      <c r="A323" s="25" t="s">
        <v>39</v>
      </c>
      <c r="B323" s="19"/>
      <c r="C323" s="27"/>
      <c r="D323" s="19" t="e">
        <f t="shared" si="20"/>
        <v>#DIV/0!</v>
      </c>
      <c r="E323" s="19"/>
      <c r="F323" s="19"/>
    </row>
    <row r="324" spans="1:6" ht="15" hidden="1" outlineLevel="1">
      <c r="A324" s="25" t="s">
        <v>40</v>
      </c>
      <c r="B324" s="19"/>
      <c r="C324" s="27"/>
      <c r="D324" s="19" t="e">
        <f t="shared" si="20"/>
        <v>#DIV/0!</v>
      </c>
      <c r="E324" s="19"/>
      <c r="F324" s="19"/>
    </row>
    <row r="325" spans="1:6" ht="15" hidden="1" outlineLevel="1">
      <c r="A325" s="25" t="s">
        <v>41</v>
      </c>
      <c r="B325" s="19"/>
      <c r="C325" s="27"/>
      <c r="D325" s="19" t="e">
        <f t="shared" si="20"/>
        <v>#DIV/0!</v>
      </c>
      <c r="E325" s="19"/>
      <c r="F325" s="19"/>
    </row>
    <row r="326" spans="1:6" ht="15" hidden="1" outlineLevel="1">
      <c r="A326" s="25" t="s">
        <v>43</v>
      </c>
      <c r="B326" s="19"/>
      <c r="C326" s="27"/>
      <c r="D326" s="19" t="e">
        <f t="shared" si="20"/>
        <v>#DIV/0!</v>
      </c>
      <c r="E326" s="19"/>
      <c r="F326" s="19"/>
    </row>
    <row r="327" spans="1:6" ht="15" hidden="1" outlineLevel="1">
      <c r="A327" s="25" t="s">
        <v>42</v>
      </c>
      <c r="B327" s="19"/>
      <c r="C327" s="27"/>
      <c r="D327" s="19" t="e">
        <f t="shared" si="20"/>
        <v>#DIV/0!</v>
      </c>
      <c r="E327" s="19"/>
      <c r="F327" s="19"/>
    </row>
    <row r="328" spans="1:6" ht="15" hidden="1" outlineLevel="1">
      <c r="A328" s="25" t="s">
        <v>44</v>
      </c>
      <c r="B328" s="19"/>
      <c r="C328" s="27"/>
      <c r="D328" s="19" t="e">
        <f t="shared" si="20"/>
        <v>#DIV/0!</v>
      </c>
      <c r="E328" s="19"/>
      <c r="F328" s="19"/>
    </row>
    <row r="329" spans="1:6" ht="15" hidden="1" outlineLevel="1">
      <c r="A329" s="25" t="s">
        <v>45</v>
      </c>
      <c r="B329" s="19"/>
      <c r="C329" s="27"/>
      <c r="D329" s="19" t="e">
        <f t="shared" si="20"/>
        <v>#DIV/0!</v>
      </c>
      <c r="E329" s="19"/>
      <c r="F329" s="19"/>
    </row>
    <row r="330" spans="1:6" ht="15" hidden="1" outlineLevel="1">
      <c r="A330" s="25" t="s">
        <v>46</v>
      </c>
      <c r="B330" s="19"/>
      <c r="C330" s="27"/>
      <c r="D330" s="19" t="e">
        <f t="shared" si="20"/>
        <v>#DIV/0!</v>
      </c>
      <c r="E330" s="19"/>
      <c r="F330" s="19"/>
    </row>
    <row r="331" spans="1:6" ht="15" hidden="1" outlineLevel="1">
      <c r="A331" s="25" t="s">
        <v>47</v>
      </c>
      <c r="B331" s="19"/>
      <c r="C331" s="27"/>
      <c r="D331" s="19" t="e">
        <f t="shared" si="20"/>
        <v>#DIV/0!</v>
      </c>
      <c r="E331" s="19"/>
      <c r="F331" s="19"/>
    </row>
    <row r="332" spans="1:6" ht="15" hidden="1" outlineLevel="1">
      <c r="A332" s="25" t="s">
        <v>48</v>
      </c>
      <c r="B332" s="19"/>
      <c r="C332" s="27"/>
      <c r="D332" s="19" t="e">
        <f t="shared" si="20"/>
        <v>#DIV/0!</v>
      </c>
      <c r="E332" s="19"/>
      <c r="F332" s="19"/>
    </row>
    <row r="333" spans="1:6" ht="15" hidden="1" outlineLevel="1">
      <c r="A333" s="25" t="s">
        <v>49</v>
      </c>
      <c r="B333" s="19"/>
      <c r="C333" s="27"/>
      <c r="D333" s="19" t="e">
        <f t="shared" si="20"/>
        <v>#DIV/0!</v>
      </c>
      <c r="E333" s="19"/>
      <c r="F333" s="19"/>
    </row>
    <row r="334" spans="1:6" ht="15" hidden="1" outlineLevel="1">
      <c r="A334" s="25"/>
      <c r="B334" s="16"/>
      <c r="C334" s="19"/>
      <c r="D334" s="19"/>
      <c r="E334" s="19"/>
      <c r="F334" s="19"/>
    </row>
    <row r="335" spans="1:6" ht="15" hidden="1" outlineLevel="1">
      <c r="A335" s="43" t="s">
        <v>11</v>
      </c>
      <c r="B335" s="44">
        <f>SUM(B337:B351)</f>
        <v>0</v>
      </c>
      <c r="C335" s="47">
        <f>SUM(C337:C351)</f>
        <v>0</v>
      </c>
      <c r="D335" s="44" t="e">
        <f>C335/B335*1000</f>
        <v>#DIV/0!</v>
      </c>
      <c r="E335" s="44"/>
      <c r="F335" s="44"/>
    </row>
    <row r="336" spans="1:6" ht="15" hidden="1" outlineLevel="1">
      <c r="A336" s="25" t="s">
        <v>22</v>
      </c>
      <c r="B336" s="19"/>
      <c r="C336" s="19"/>
      <c r="D336" s="19"/>
      <c r="E336" s="19"/>
      <c r="F336" s="19"/>
    </row>
    <row r="337" spans="1:6" ht="15" hidden="1" outlineLevel="1">
      <c r="A337" s="25" t="s">
        <v>35</v>
      </c>
      <c r="B337" s="19"/>
      <c r="C337" s="27"/>
      <c r="D337" s="19" t="e">
        <f>C337/B337*1000</f>
        <v>#DIV/0!</v>
      </c>
      <c r="E337" s="66"/>
      <c r="F337" s="66"/>
    </row>
    <row r="338" spans="1:6" ht="15" hidden="1" outlineLevel="1">
      <c r="A338" s="25" t="s">
        <v>36</v>
      </c>
      <c r="B338" s="19"/>
      <c r="C338" s="27"/>
      <c r="D338" s="19" t="e">
        <f aca="true" t="shared" si="21" ref="D338:D351">C338/B338*1000</f>
        <v>#DIV/0!</v>
      </c>
      <c r="E338" s="67"/>
      <c r="F338" s="67"/>
    </row>
    <row r="339" spans="1:6" ht="15" hidden="1" outlineLevel="1">
      <c r="A339" s="25" t="s">
        <v>37</v>
      </c>
      <c r="B339" s="19"/>
      <c r="C339" s="27"/>
      <c r="D339" s="19" t="e">
        <f t="shared" si="21"/>
        <v>#DIV/0!</v>
      </c>
      <c r="E339" s="67"/>
      <c r="F339" s="67"/>
    </row>
    <row r="340" spans="1:6" ht="15" hidden="1" outlineLevel="1">
      <c r="A340" s="25" t="s">
        <v>38</v>
      </c>
      <c r="B340" s="19"/>
      <c r="C340" s="27"/>
      <c r="D340" s="19" t="e">
        <f t="shared" si="21"/>
        <v>#DIV/0!</v>
      </c>
      <c r="E340" s="67"/>
      <c r="F340" s="67"/>
    </row>
    <row r="341" spans="1:6" ht="15" hidden="1" outlineLevel="1">
      <c r="A341" s="25" t="s">
        <v>39</v>
      </c>
      <c r="B341" s="19"/>
      <c r="C341" s="27"/>
      <c r="D341" s="19" t="e">
        <f t="shared" si="21"/>
        <v>#DIV/0!</v>
      </c>
      <c r="E341" s="67"/>
      <c r="F341" s="67"/>
    </row>
    <row r="342" spans="1:6" ht="15" hidden="1" outlineLevel="1">
      <c r="A342" s="25" t="s">
        <v>40</v>
      </c>
      <c r="B342" s="19"/>
      <c r="C342" s="27"/>
      <c r="D342" s="19" t="e">
        <f t="shared" si="21"/>
        <v>#DIV/0!</v>
      </c>
      <c r="E342" s="68"/>
      <c r="F342" s="68"/>
    </row>
    <row r="343" spans="1:6" ht="15" hidden="1" outlineLevel="1">
      <c r="A343" s="25" t="s">
        <v>41</v>
      </c>
      <c r="B343" s="19"/>
      <c r="C343" s="27"/>
      <c r="D343" s="19" t="e">
        <f t="shared" si="21"/>
        <v>#DIV/0!</v>
      </c>
      <c r="E343" s="67"/>
      <c r="F343" s="67"/>
    </row>
    <row r="344" spans="1:6" ht="15" hidden="1" outlineLevel="1">
      <c r="A344" s="25" t="s">
        <v>43</v>
      </c>
      <c r="B344" s="19"/>
      <c r="C344" s="27"/>
      <c r="D344" s="19" t="e">
        <f t="shared" si="21"/>
        <v>#DIV/0!</v>
      </c>
      <c r="E344" s="67"/>
      <c r="F344" s="67"/>
    </row>
    <row r="345" spans="1:6" ht="15" hidden="1" outlineLevel="1">
      <c r="A345" s="25" t="s">
        <v>42</v>
      </c>
      <c r="B345" s="19"/>
      <c r="C345" s="27"/>
      <c r="D345" s="19" t="e">
        <f t="shared" si="21"/>
        <v>#DIV/0!</v>
      </c>
      <c r="E345" s="67"/>
      <c r="F345" s="67"/>
    </row>
    <row r="346" spans="1:6" ht="15" hidden="1" outlineLevel="1">
      <c r="A346" s="25" t="s">
        <v>44</v>
      </c>
      <c r="B346" s="19"/>
      <c r="C346" s="27"/>
      <c r="D346" s="19" t="e">
        <f t="shared" si="21"/>
        <v>#DIV/0!</v>
      </c>
      <c r="E346" s="67"/>
      <c r="F346" s="67"/>
    </row>
    <row r="347" spans="1:6" ht="15" hidden="1" outlineLevel="1">
      <c r="A347" s="25" t="s">
        <v>45</v>
      </c>
      <c r="B347" s="19"/>
      <c r="C347" s="27"/>
      <c r="D347" s="19" t="e">
        <f t="shared" si="21"/>
        <v>#DIV/0!</v>
      </c>
      <c r="E347" s="69"/>
      <c r="F347" s="69"/>
    </row>
    <row r="348" spans="1:6" ht="15" hidden="1" outlineLevel="1">
      <c r="A348" s="25" t="s">
        <v>46</v>
      </c>
      <c r="B348" s="19"/>
      <c r="C348" s="27"/>
      <c r="D348" s="19" t="e">
        <f t="shared" si="21"/>
        <v>#DIV/0!</v>
      </c>
      <c r="E348" s="67"/>
      <c r="F348" s="67"/>
    </row>
    <row r="349" spans="1:6" ht="15" hidden="1" outlineLevel="1">
      <c r="A349" s="25" t="s">
        <v>47</v>
      </c>
      <c r="B349" s="19"/>
      <c r="C349" s="27"/>
      <c r="D349" s="19" t="e">
        <f t="shared" si="21"/>
        <v>#DIV/0!</v>
      </c>
      <c r="E349" s="67"/>
      <c r="F349" s="67"/>
    </row>
    <row r="350" spans="1:6" ht="15" hidden="1" outlineLevel="1">
      <c r="A350" s="25" t="s">
        <v>48</v>
      </c>
      <c r="B350" s="19"/>
      <c r="C350" s="27"/>
      <c r="D350" s="19" t="e">
        <f t="shared" si="21"/>
        <v>#DIV/0!</v>
      </c>
      <c r="E350" s="70"/>
      <c r="F350" s="71"/>
    </row>
    <row r="351" spans="1:6" ht="15" hidden="1" outlineLevel="1">
      <c r="A351" s="25" t="s">
        <v>49</v>
      </c>
      <c r="B351" s="19"/>
      <c r="C351" s="27"/>
      <c r="D351" s="19" t="e">
        <f t="shared" si="21"/>
        <v>#DIV/0!</v>
      </c>
      <c r="E351" s="67"/>
      <c r="F351" s="67"/>
    </row>
    <row r="352" spans="1:6" ht="15" hidden="1" outlineLevel="1">
      <c r="A352" s="6"/>
      <c r="B352" s="19"/>
      <c r="C352" s="3"/>
      <c r="D352" s="3"/>
      <c r="E352" s="19"/>
      <c r="F352" s="3"/>
    </row>
    <row r="353" spans="1:6" s="5" customFormat="1" ht="14.25" hidden="1" outlineLevel="1">
      <c r="A353" s="43" t="s">
        <v>12</v>
      </c>
      <c r="B353" s="46">
        <f>SUM(B355:B369)</f>
        <v>0</v>
      </c>
      <c r="C353" s="47">
        <f>SUM(C355:C369)</f>
        <v>0</v>
      </c>
      <c r="D353" s="44" t="e">
        <f>C353/B353*1000</f>
        <v>#DIV/0!</v>
      </c>
      <c r="E353" s="44"/>
      <c r="F353" s="44"/>
    </row>
    <row r="354" spans="1:6" ht="15" hidden="1" outlineLevel="1">
      <c r="A354" s="25" t="s">
        <v>22</v>
      </c>
      <c r="B354" s="19"/>
      <c r="C354" s="19"/>
      <c r="D354" s="19"/>
      <c r="E354" s="19"/>
      <c r="F354" s="19"/>
    </row>
    <row r="355" spans="1:6" ht="15" hidden="1" outlineLevel="1">
      <c r="A355" s="25" t="s">
        <v>35</v>
      </c>
      <c r="B355" s="19"/>
      <c r="C355" s="27"/>
      <c r="D355" s="19" t="e">
        <f>C355/B355*1000</f>
        <v>#DIV/0!</v>
      </c>
      <c r="E355" s="58"/>
      <c r="F355" s="58"/>
    </row>
    <row r="356" spans="1:6" ht="15" hidden="1" outlineLevel="1">
      <c r="A356" s="25" t="s">
        <v>36</v>
      </c>
      <c r="B356" s="19"/>
      <c r="C356" s="27"/>
      <c r="D356" s="19" t="e">
        <f aca="true" t="shared" si="22" ref="D356:D369">C356/B356*1000</f>
        <v>#DIV/0!</v>
      </c>
      <c r="E356" s="59"/>
      <c r="F356" s="59"/>
    </row>
    <row r="357" spans="1:6" ht="15" hidden="1" outlineLevel="1">
      <c r="A357" s="25" t="s">
        <v>37</v>
      </c>
      <c r="B357" s="19"/>
      <c r="C357" s="27"/>
      <c r="D357" s="19" t="e">
        <f t="shared" si="22"/>
        <v>#DIV/0!</v>
      </c>
      <c r="E357" s="59"/>
      <c r="F357" s="59"/>
    </row>
    <row r="358" spans="1:6" ht="15" hidden="1" outlineLevel="1">
      <c r="A358" s="25" t="s">
        <v>38</v>
      </c>
      <c r="B358" s="19"/>
      <c r="C358" s="27"/>
      <c r="D358" s="19" t="e">
        <f t="shared" si="22"/>
        <v>#DIV/0!</v>
      </c>
      <c r="E358" s="59"/>
      <c r="F358" s="59"/>
    </row>
    <row r="359" spans="1:6" ht="15" hidden="1" outlineLevel="1">
      <c r="A359" s="25" t="s">
        <v>39</v>
      </c>
      <c r="B359" s="19"/>
      <c r="C359" s="27"/>
      <c r="D359" s="19" t="e">
        <f t="shared" si="22"/>
        <v>#DIV/0!</v>
      </c>
      <c r="E359" s="59"/>
      <c r="F359" s="59"/>
    </row>
    <row r="360" spans="1:6" ht="15" hidden="1" outlineLevel="1">
      <c r="A360" s="25" t="s">
        <v>56</v>
      </c>
      <c r="B360" s="19"/>
      <c r="C360" s="27"/>
      <c r="D360" s="19" t="e">
        <f t="shared" si="22"/>
        <v>#DIV/0!</v>
      </c>
      <c r="E360" s="74"/>
      <c r="F360" s="74"/>
    </row>
    <row r="361" spans="1:6" ht="15" hidden="1" outlineLevel="1">
      <c r="A361" s="25" t="s">
        <v>41</v>
      </c>
      <c r="B361" s="19"/>
      <c r="C361" s="27"/>
      <c r="D361" s="19" t="e">
        <f t="shared" si="22"/>
        <v>#DIV/0!</v>
      </c>
      <c r="E361" s="59"/>
      <c r="F361" s="59"/>
    </row>
    <row r="362" spans="1:6" ht="15" hidden="1" outlineLevel="1">
      <c r="A362" s="25" t="s">
        <v>43</v>
      </c>
      <c r="B362" s="19"/>
      <c r="C362" s="27"/>
      <c r="D362" s="19" t="e">
        <f t="shared" si="22"/>
        <v>#DIV/0!</v>
      </c>
      <c r="E362" s="59"/>
      <c r="F362" s="59"/>
    </row>
    <row r="363" spans="1:6" ht="15" hidden="1" outlineLevel="1">
      <c r="A363" s="25" t="s">
        <v>42</v>
      </c>
      <c r="B363" s="19"/>
      <c r="C363" s="27"/>
      <c r="D363" s="19" t="e">
        <f t="shared" si="22"/>
        <v>#DIV/0!</v>
      </c>
      <c r="E363" s="59"/>
      <c r="F363" s="59"/>
    </row>
    <row r="364" spans="1:6" ht="15" hidden="1" outlineLevel="1">
      <c r="A364" s="25" t="s">
        <v>44</v>
      </c>
      <c r="B364" s="19"/>
      <c r="C364" s="27"/>
      <c r="D364" s="19" t="e">
        <f t="shared" si="22"/>
        <v>#DIV/0!</v>
      </c>
      <c r="E364" s="59"/>
      <c r="F364" s="59"/>
    </row>
    <row r="365" spans="1:6" ht="15" hidden="1" outlineLevel="1">
      <c r="A365" s="25" t="s">
        <v>45</v>
      </c>
      <c r="B365" s="19"/>
      <c r="C365" s="27"/>
      <c r="D365" s="19" t="e">
        <f t="shared" si="22"/>
        <v>#DIV/0!</v>
      </c>
      <c r="E365" s="75"/>
      <c r="F365" s="75"/>
    </row>
    <row r="366" spans="1:6" ht="15" hidden="1" outlineLevel="1">
      <c r="A366" s="25" t="s">
        <v>46</v>
      </c>
      <c r="B366" s="19"/>
      <c r="C366" s="27"/>
      <c r="D366" s="19" t="e">
        <f t="shared" si="22"/>
        <v>#DIV/0!</v>
      </c>
      <c r="E366" s="59"/>
      <c r="F366" s="59"/>
    </row>
    <row r="367" spans="1:6" ht="15" hidden="1" outlineLevel="1">
      <c r="A367" s="25" t="s">
        <v>47</v>
      </c>
      <c r="B367" s="19"/>
      <c r="C367" s="27"/>
      <c r="D367" s="19" t="e">
        <f t="shared" si="22"/>
        <v>#DIV/0!</v>
      </c>
      <c r="E367" s="59"/>
      <c r="F367" s="59"/>
    </row>
    <row r="368" spans="1:6" ht="15" hidden="1" outlineLevel="1">
      <c r="A368" s="25" t="s">
        <v>48</v>
      </c>
      <c r="B368" s="19"/>
      <c r="C368" s="27"/>
      <c r="D368" s="19" t="e">
        <f t="shared" si="22"/>
        <v>#DIV/0!</v>
      </c>
      <c r="E368" s="76"/>
      <c r="F368" s="77"/>
    </row>
    <row r="369" spans="1:6" ht="15" hidden="1" outlineLevel="1">
      <c r="A369" s="25" t="s">
        <v>49</v>
      </c>
      <c r="B369" s="19"/>
      <c r="C369" s="27"/>
      <c r="D369" s="19" t="e">
        <f t="shared" si="22"/>
        <v>#DIV/0!</v>
      </c>
      <c r="E369" s="59"/>
      <c r="F369" s="59"/>
    </row>
    <row r="370" spans="1:6" s="5" customFormat="1" ht="14.25" hidden="1" outlineLevel="1">
      <c r="A370" s="14"/>
      <c r="B370" s="20"/>
      <c r="C370" s="13"/>
      <c r="D370" s="13"/>
      <c r="E370" s="20"/>
      <c r="F370" s="13"/>
    </row>
    <row r="371" spans="1:6" ht="15" hidden="1" outlineLevel="1">
      <c r="A371" s="43" t="s">
        <v>13</v>
      </c>
      <c r="B371" s="46">
        <f>SUM(B373:B387)</f>
        <v>0</v>
      </c>
      <c r="C371" s="47">
        <f>SUM(C373:C387)</f>
        <v>0</v>
      </c>
      <c r="D371" s="44" t="e">
        <f>C371/B371*1000</f>
        <v>#DIV/0!</v>
      </c>
      <c r="E371" s="44"/>
      <c r="F371" s="44"/>
    </row>
    <row r="372" spans="1:6" ht="15" hidden="1" outlineLevel="1">
      <c r="A372" s="25" t="s">
        <v>22</v>
      </c>
      <c r="B372" s="19"/>
      <c r="C372" s="39"/>
      <c r="D372" s="19"/>
      <c r="E372" s="19"/>
      <c r="F372" s="19"/>
    </row>
    <row r="373" spans="1:6" ht="15" hidden="1" outlineLevel="1">
      <c r="A373" s="25" t="s">
        <v>35</v>
      </c>
      <c r="B373" s="19"/>
      <c r="C373" s="39"/>
      <c r="D373" s="19" t="e">
        <f>C373/B373*1000</f>
        <v>#DIV/0!</v>
      </c>
      <c r="E373" s="19"/>
      <c r="F373" s="19"/>
    </row>
    <row r="374" spans="1:6" ht="15" hidden="1" outlineLevel="1">
      <c r="A374" s="25" t="s">
        <v>36</v>
      </c>
      <c r="B374" s="19"/>
      <c r="C374" s="39"/>
      <c r="D374" s="19" t="e">
        <f aca="true" t="shared" si="23" ref="D374:D387">C374/B374*1000</f>
        <v>#DIV/0!</v>
      </c>
      <c r="E374" s="19"/>
      <c r="F374" s="19"/>
    </row>
    <row r="375" spans="1:6" ht="15" hidden="1" outlineLevel="1">
      <c r="A375" s="25" t="s">
        <v>37</v>
      </c>
      <c r="B375" s="19"/>
      <c r="C375" s="39"/>
      <c r="D375" s="19" t="e">
        <f t="shared" si="23"/>
        <v>#DIV/0!</v>
      </c>
      <c r="E375" s="19"/>
      <c r="F375" s="19"/>
    </row>
    <row r="376" spans="1:6" ht="15" hidden="1" outlineLevel="1">
      <c r="A376" s="25" t="s">
        <v>38</v>
      </c>
      <c r="B376" s="19"/>
      <c r="C376" s="39"/>
      <c r="D376" s="19" t="e">
        <f t="shared" si="23"/>
        <v>#DIV/0!</v>
      </c>
      <c r="E376" s="19"/>
      <c r="F376" s="19"/>
    </row>
    <row r="377" spans="1:6" ht="15" hidden="1" outlineLevel="1">
      <c r="A377" s="25" t="s">
        <v>39</v>
      </c>
      <c r="B377" s="19"/>
      <c r="C377" s="39"/>
      <c r="D377" s="19" t="e">
        <f t="shared" si="23"/>
        <v>#DIV/0!</v>
      </c>
      <c r="E377" s="19"/>
      <c r="F377" s="19"/>
    </row>
    <row r="378" spans="1:6" ht="15" hidden="1" outlineLevel="1">
      <c r="A378" s="25" t="s">
        <v>40</v>
      </c>
      <c r="B378" s="19"/>
      <c r="C378" s="39"/>
      <c r="D378" s="19" t="e">
        <f t="shared" si="23"/>
        <v>#DIV/0!</v>
      </c>
      <c r="E378" s="19"/>
      <c r="F378" s="19"/>
    </row>
    <row r="379" spans="1:6" ht="15" hidden="1" outlineLevel="1">
      <c r="A379" s="25" t="s">
        <v>41</v>
      </c>
      <c r="B379" s="19"/>
      <c r="C379" s="39"/>
      <c r="D379" s="19" t="e">
        <f t="shared" si="23"/>
        <v>#DIV/0!</v>
      </c>
      <c r="E379" s="19"/>
      <c r="F379" s="19"/>
    </row>
    <row r="380" spans="1:6" ht="15" hidden="1" outlineLevel="1">
      <c r="A380" s="25" t="s">
        <v>43</v>
      </c>
      <c r="B380" s="19"/>
      <c r="C380" s="39"/>
      <c r="D380" s="19" t="e">
        <f t="shared" si="23"/>
        <v>#DIV/0!</v>
      </c>
      <c r="E380" s="19"/>
      <c r="F380" s="19"/>
    </row>
    <row r="381" spans="1:6" ht="15" hidden="1" outlineLevel="1">
      <c r="A381" s="25" t="s">
        <v>42</v>
      </c>
      <c r="B381" s="19"/>
      <c r="C381" s="39"/>
      <c r="D381" s="19" t="e">
        <f t="shared" si="23"/>
        <v>#DIV/0!</v>
      </c>
      <c r="E381" s="19"/>
      <c r="F381" s="19"/>
    </row>
    <row r="382" spans="1:6" ht="15" hidden="1" outlineLevel="1">
      <c r="A382" s="25" t="s">
        <v>44</v>
      </c>
      <c r="B382" s="19"/>
      <c r="C382" s="39"/>
      <c r="D382" s="19" t="e">
        <f t="shared" si="23"/>
        <v>#DIV/0!</v>
      </c>
      <c r="E382" s="19"/>
      <c r="F382" s="19"/>
    </row>
    <row r="383" spans="1:6" ht="15" hidden="1" outlineLevel="1">
      <c r="A383" s="25" t="s">
        <v>45</v>
      </c>
      <c r="B383" s="19"/>
      <c r="C383" s="39"/>
      <c r="D383" s="19" t="e">
        <f t="shared" si="23"/>
        <v>#DIV/0!</v>
      </c>
      <c r="E383" s="19"/>
      <c r="F383" s="19"/>
    </row>
    <row r="384" spans="1:6" ht="15" hidden="1" outlineLevel="1">
      <c r="A384" s="25" t="s">
        <v>46</v>
      </c>
      <c r="B384" s="19"/>
      <c r="C384" s="39"/>
      <c r="D384" s="19" t="e">
        <f t="shared" si="23"/>
        <v>#DIV/0!</v>
      </c>
      <c r="E384" s="19"/>
      <c r="F384" s="19"/>
    </row>
    <row r="385" spans="1:6" ht="15" hidden="1" outlineLevel="1">
      <c r="A385" s="25" t="s">
        <v>47</v>
      </c>
      <c r="B385" s="19"/>
      <c r="C385" s="39"/>
      <c r="D385" s="19" t="e">
        <f t="shared" si="23"/>
        <v>#DIV/0!</v>
      </c>
      <c r="E385" s="19"/>
      <c r="F385" s="19"/>
    </row>
    <row r="386" spans="1:6" ht="15" hidden="1" outlineLevel="1">
      <c r="A386" s="25" t="s">
        <v>48</v>
      </c>
      <c r="B386" s="19"/>
      <c r="C386" s="39"/>
      <c r="D386" s="19" t="e">
        <f t="shared" si="23"/>
        <v>#DIV/0!</v>
      </c>
      <c r="E386" s="19"/>
      <c r="F386" s="19"/>
    </row>
    <row r="387" spans="1:6" ht="15" hidden="1" outlineLevel="1">
      <c r="A387" s="25" t="s">
        <v>49</v>
      </c>
      <c r="B387" s="19"/>
      <c r="C387" s="39"/>
      <c r="D387" s="19" t="e">
        <f t="shared" si="23"/>
        <v>#DIV/0!</v>
      </c>
      <c r="E387" s="19"/>
      <c r="F387" s="19"/>
    </row>
    <row r="388" spans="1:6" ht="15" hidden="1" outlineLevel="1">
      <c r="A388" s="33"/>
      <c r="B388" s="32"/>
      <c r="C388" s="40"/>
      <c r="D388" s="32"/>
      <c r="E388" s="32"/>
      <c r="F388" s="32"/>
    </row>
    <row r="389" spans="1:6" ht="15" hidden="1" outlineLevel="2">
      <c r="A389" s="43" t="s">
        <v>52</v>
      </c>
      <c r="B389" s="46">
        <f>SUM(B391:B405)</f>
        <v>0</v>
      </c>
      <c r="C389" s="47">
        <f>SUM(C391:C405)</f>
        <v>0</v>
      </c>
      <c r="D389" s="44" t="e">
        <f>C389/B389*1000</f>
        <v>#DIV/0!</v>
      </c>
      <c r="E389" s="44"/>
      <c r="F389" s="44"/>
    </row>
    <row r="390" spans="1:6" ht="15" hidden="1" outlineLevel="2">
      <c r="A390" s="25" t="s">
        <v>22</v>
      </c>
      <c r="B390" s="19"/>
      <c r="C390" s="39"/>
      <c r="D390" s="19"/>
      <c r="E390" s="19"/>
      <c r="F390" s="19"/>
    </row>
    <row r="391" spans="1:6" ht="15" hidden="1" outlineLevel="2">
      <c r="A391" s="25" t="s">
        <v>35</v>
      </c>
      <c r="B391" s="19"/>
      <c r="C391" s="39"/>
      <c r="D391" s="19" t="e">
        <f>C391/B391*1000</f>
        <v>#DIV/0!</v>
      </c>
      <c r="E391" s="19"/>
      <c r="F391" s="19"/>
    </row>
    <row r="392" spans="1:6" ht="15" hidden="1" outlineLevel="2">
      <c r="A392" s="25" t="s">
        <v>36</v>
      </c>
      <c r="B392" s="19"/>
      <c r="C392" s="39"/>
      <c r="D392" s="19" t="e">
        <f aca="true" t="shared" si="24" ref="D392:D405">C392/B392*1000</f>
        <v>#DIV/0!</v>
      </c>
      <c r="E392" s="19"/>
      <c r="F392" s="19"/>
    </row>
    <row r="393" spans="1:6" ht="15" hidden="1" outlineLevel="2">
      <c r="A393" s="25" t="s">
        <v>37</v>
      </c>
      <c r="B393" s="19"/>
      <c r="C393" s="39"/>
      <c r="D393" s="19" t="e">
        <f t="shared" si="24"/>
        <v>#DIV/0!</v>
      </c>
      <c r="E393" s="19"/>
      <c r="F393" s="19"/>
    </row>
    <row r="394" spans="1:6" ht="15" hidden="1" outlineLevel="2">
      <c r="A394" s="25" t="s">
        <v>38</v>
      </c>
      <c r="B394" s="19"/>
      <c r="C394" s="39"/>
      <c r="D394" s="19" t="e">
        <f t="shared" si="24"/>
        <v>#DIV/0!</v>
      </c>
      <c r="E394" s="19"/>
      <c r="F394" s="19"/>
    </row>
    <row r="395" spans="1:6" ht="15" hidden="1" outlineLevel="2">
      <c r="A395" s="25" t="s">
        <v>39</v>
      </c>
      <c r="B395" s="19"/>
      <c r="C395" s="39"/>
      <c r="D395" s="19" t="e">
        <f t="shared" si="24"/>
        <v>#DIV/0!</v>
      </c>
      <c r="E395" s="19"/>
      <c r="F395" s="19"/>
    </row>
    <row r="396" spans="1:6" ht="15" hidden="1" outlineLevel="2">
      <c r="A396" s="25" t="s">
        <v>40</v>
      </c>
      <c r="B396" s="19"/>
      <c r="C396" s="39"/>
      <c r="D396" s="19" t="e">
        <f t="shared" si="24"/>
        <v>#DIV/0!</v>
      </c>
      <c r="E396" s="19"/>
      <c r="F396" s="19"/>
    </row>
    <row r="397" spans="1:6" ht="15" hidden="1" outlineLevel="2">
      <c r="A397" s="25" t="s">
        <v>41</v>
      </c>
      <c r="B397" s="19"/>
      <c r="C397" s="39"/>
      <c r="D397" s="19" t="e">
        <f t="shared" si="24"/>
        <v>#DIV/0!</v>
      </c>
      <c r="E397" s="19"/>
      <c r="F397" s="19"/>
    </row>
    <row r="398" spans="1:6" ht="15" hidden="1" outlineLevel="2">
      <c r="A398" s="25" t="s">
        <v>43</v>
      </c>
      <c r="B398" s="19"/>
      <c r="C398" s="39"/>
      <c r="D398" s="19" t="e">
        <f t="shared" si="24"/>
        <v>#DIV/0!</v>
      </c>
      <c r="E398" s="19"/>
      <c r="F398" s="19"/>
    </row>
    <row r="399" spans="1:6" ht="15" hidden="1" outlineLevel="2">
      <c r="A399" s="25" t="s">
        <v>42</v>
      </c>
      <c r="B399" s="19"/>
      <c r="C399" s="39"/>
      <c r="D399" s="19" t="e">
        <f t="shared" si="24"/>
        <v>#DIV/0!</v>
      </c>
      <c r="E399" s="19"/>
      <c r="F399" s="19"/>
    </row>
    <row r="400" spans="1:6" ht="15" hidden="1" outlineLevel="2">
      <c r="A400" s="25" t="s">
        <v>44</v>
      </c>
      <c r="B400" s="19"/>
      <c r="C400" s="39"/>
      <c r="D400" s="19" t="e">
        <f t="shared" si="24"/>
        <v>#DIV/0!</v>
      </c>
      <c r="E400" s="19"/>
      <c r="F400" s="19"/>
    </row>
    <row r="401" spans="1:6" ht="15" hidden="1" outlineLevel="2">
      <c r="A401" s="25" t="s">
        <v>45</v>
      </c>
      <c r="B401" s="19"/>
      <c r="C401" s="39"/>
      <c r="D401" s="19" t="e">
        <f t="shared" si="24"/>
        <v>#DIV/0!</v>
      </c>
      <c r="E401" s="19"/>
      <c r="F401" s="19"/>
    </row>
    <row r="402" spans="1:6" ht="15" hidden="1" outlineLevel="2">
      <c r="A402" s="25" t="s">
        <v>46</v>
      </c>
      <c r="B402" s="19"/>
      <c r="C402" s="39"/>
      <c r="D402" s="19" t="e">
        <f t="shared" si="24"/>
        <v>#DIV/0!</v>
      </c>
      <c r="E402" s="19"/>
      <c r="F402" s="19"/>
    </row>
    <row r="403" spans="1:6" ht="15" hidden="1" outlineLevel="2">
      <c r="A403" s="25" t="s">
        <v>47</v>
      </c>
      <c r="B403" s="19"/>
      <c r="C403" s="39"/>
      <c r="D403" s="19" t="e">
        <f t="shared" si="24"/>
        <v>#DIV/0!</v>
      </c>
      <c r="E403" s="19"/>
      <c r="F403" s="19"/>
    </row>
    <row r="404" spans="1:6" ht="15" hidden="1" outlineLevel="2">
      <c r="A404" s="25" t="s">
        <v>48</v>
      </c>
      <c r="B404" s="19"/>
      <c r="C404" s="39"/>
      <c r="D404" s="19" t="e">
        <f t="shared" si="24"/>
        <v>#DIV/0!</v>
      </c>
      <c r="E404" s="19"/>
      <c r="F404" s="19"/>
    </row>
    <row r="405" spans="1:6" ht="15" hidden="1" outlineLevel="2">
      <c r="A405" s="25" t="s">
        <v>49</v>
      </c>
      <c r="B405" s="19"/>
      <c r="C405" s="39"/>
      <c r="D405" s="19" t="e">
        <f t="shared" si="24"/>
        <v>#DIV/0!</v>
      </c>
      <c r="E405" s="19"/>
      <c r="F405" s="19"/>
    </row>
    <row r="406" spans="1:6" ht="15" hidden="1" outlineLevel="1">
      <c r="A406" s="33"/>
      <c r="B406" s="32"/>
      <c r="C406" s="32"/>
      <c r="D406" s="32"/>
      <c r="E406" s="32"/>
      <c r="F406" s="32"/>
    </row>
    <row r="407" spans="1:6" ht="15" customHeight="1" collapsed="1">
      <c r="A407" s="85" t="s">
        <v>15</v>
      </c>
      <c r="B407" s="85"/>
      <c r="C407" s="85"/>
      <c r="D407" s="85"/>
      <c r="E407" s="85"/>
      <c r="F407" s="85"/>
    </row>
    <row r="408" spans="1:6" s="5" customFormat="1" ht="14.25">
      <c r="A408" s="43" t="s">
        <v>3</v>
      </c>
      <c r="B408" s="44">
        <f>SUM(B410:B412)</f>
        <v>103</v>
      </c>
      <c r="C408" s="45">
        <f>SUM(C410:C412)</f>
        <v>3575.624</v>
      </c>
      <c r="D408" s="44">
        <f>C408/B408*1000</f>
        <v>34714.79611650485</v>
      </c>
      <c r="E408" s="44">
        <v>15049</v>
      </c>
      <c r="F408" s="44">
        <v>94630</v>
      </c>
    </row>
    <row r="409" spans="1:6" ht="15">
      <c r="A409" s="78" t="s">
        <v>22</v>
      </c>
      <c r="B409" s="79"/>
      <c r="C409" s="79"/>
      <c r="D409" s="79"/>
      <c r="E409" s="79"/>
      <c r="F409" s="80"/>
    </row>
    <row r="410" spans="1:6" ht="15">
      <c r="A410" s="6" t="s">
        <v>58</v>
      </c>
      <c r="B410" s="19">
        <v>44</v>
      </c>
      <c r="C410" s="17">
        <v>1474.884</v>
      </c>
      <c r="D410" s="3">
        <f>C410/B410*1000</f>
        <v>33520.09090909091</v>
      </c>
      <c r="E410" s="19">
        <v>15049</v>
      </c>
      <c r="F410" s="3">
        <v>60040</v>
      </c>
    </row>
    <row r="411" spans="1:6" ht="15">
      <c r="A411" s="6" t="s">
        <v>50</v>
      </c>
      <c r="B411" s="19">
        <v>42</v>
      </c>
      <c r="C411" s="17">
        <v>1363.195</v>
      </c>
      <c r="D411" s="3">
        <f>C411/B411*1000</f>
        <v>32457.023809523813</v>
      </c>
      <c r="E411" s="19">
        <v>15724</v>
      </c>
      <c r="F411" s="3">
        <v>65226</v>
      </c>
    </row>
    <row r="412" spans="1:6" ht="15">
      <c r="A412" s="6" t="s">
        <v>59</v>
      </c>
      <c r="B412" s="19">
        <v>17</v>
      </c>
      <c r="C412" s="17">
        <v>737.545</v>
      </c>
      <c r="D412" s="3">
        <f>C412/B412*1000</f>
        <v>43385</v>
      </c>
      <c r="E412" s="19">
        <v>21594</v>
      </c>
      <c r="F412" s="3">
        <v>94630</v>
      </c>
    </row>
    <row r="413" spans="1:6" s="5" customFormat="1" ht="14.25">
      <c r="A413" s="43" t="s">
        <v>4</v>
      </c>
      <c r="B413" s="44">
        <f>SUM(B415:B417)</f>
        <v>103</v>
      </c>
      <c r="C413" s="45">
        <f>SUM(C415:C417)</f>
        <v>3133.168</v>
      </c>
      <c r="D413" s="44">
        <f>C413/B413*1000</f>
        <v>30419.106796116506</v>
      </c>
      <c r="E413" s="44">
        <v>14963</v>
      </c>
      <c r="F413" s="44">
        <v>77726</v>
      </c>
    </row>
    <row r="414" spans="1:6" ht="15">
      <c r="A414" s="78" t="s">
        <v>22</v>
      </c>
      <c r="B414" s="79"/>
      <c r="C414" s="79"/>
      <c r="D414" s="79"/>
      <c r="E414" s="79"/>
      <c r="F414" s="80"/>
    </row>
    <row r="415" spans="1:6" ht="15">
      <c r="A415" s="6" t="s">
        <v>58</v>
      </c>
      <c r="B415" s="19">
        <v>44</v>
      </c>
      <c r="C415" s="17">
        <v>1333.738</v>
      </c>
      <c r="D415" s="3">
        <f>C415/B415*1000</f>
        <v>30312.227272727272</v>
      </c>
      <c r="E415" s="19">
        <v>14963</v>
      </c>
      <c r="F415" s="3">
        <v>63309</v>
      </c>
    </row>
    <row r="416" spans="1:6" ht="15">
      <c r="A416" s="6" t="s">
        <v>50</v>
      </c>
      <c r="B416" s="19">
        <v>42</v>
      </c>
      <c r="C416" s="17">
        <v>1192.264</v>
      </c>
      <c r="D416" s="3">
        <f>C416/B416*1000</f>
        <v>28387.23809523809</v>
      </c>
      <c r="E416" s="19">
        <v>14963</v>
      </c>
      <c r="F416" s="3">
        <v>52239</v>
      </c>
    </row>
    <row r="417" spans="1:6" ht="15">
      <c r="A417" s="6" t="s">
        <v>57</v>
      </c>
      <c r="B417" s="19">
        <v>17</v>
      </c>
      <c r="C417" s="17">
        <v>607.166</v>
      </c>
      <c r="D417" s="3">
        <f>C417/B417*1000</f>
        <v>35715.64705882353</v>
      </c>
      <c r="E417" s="64">
        <v>17132</v>
      </c>
      <c r="F417" s="64">
        <v>77726</v>
      </c>
    </row>
    <row r="418" spans="1:6" s="5" customFormat="1" ht="14.25">
      <c r="A418" s="43" t="s">
        <v>5</v>
      </c>
      <c r="B418" s="44">
        <f>SUM(B420:B422)</f>
        <v>101</v>
      </c>
      <c r="C418" s="45">
        <f>SUM(C420:C422)</f>
        <v>2669.465</v>
      </c>
      <c r="D418" s="44">
        <f>C418/B418*1000</f>
        <v>26430.346534653465</v>
      </c>
      <c r="E418" s="44">
        <v>14963</v>
      </c>
      <c r="F418" s="44">
        <v>61696</v>
      </c>
    </row>
    <row r="419" spans="1:6" ht="15">
      <c r="A419" s="78" t="s">
        <v>22</v>
      </c>
      <c r="B419" s="79"/>
      <c r="C419" s="79"/>
      <c r="D419" s="79"/>
      <c r="E419" s="79"/>
      <c r="F419" s="80"/>
    </row>
    <row r="420" spans="1:6" ht="15">
      <c r="A420" s="6" t="s">
        <v>58</v>
      </c>
      <c r="B420" s="19">
        <v>44</v>
      </c>
      <c r="C420" s="17">
        <v>1203.948</v>
      </c>
      <c r="D420" s="3">
        <f>C420/B420*1000</f>
        <v>27362.454545454548</v>
      </c>
      <c r="E420" s="19">
        <v>14963</v>
      </c>
      <c r="F420" s="3">
        <v>59147</v>
      </c>
    </row>
    <row r="421" spans="1:6" ht="15">
      <c r="A421" s="6" t="s">
        <v>50</v>
      </c>
      <c r="B421" s="19">
        <v>40</v>
      </c>
      <c r="C421" s="17">
        <v>953.221</v>
      </c>
      <c r="D421" s="3">
        <f>C421/B421*1000</f>
        <v>23830.525</v>
      </c>
      <c r="E421" s="19">
        <v>14963</v>
      </c>
      <c r="F421" s="3">
        <v>37308</v>
      </c>
    </row>
    <row r="422" spans="1:6" ht="15">
      <c r="A422" s="6" t="s">
        <v>57</v>
      </c>
      <c r="B422" s="19">
        <v>17</v>
      </c>
      <c r="C422" s="17">
        <v>512.296</v>
      </c>
      <c r="D422" s="3">
        <f>C422/B422*1000</f>
        <v>30135.058823529416</v>
      </c>
      <c r="E422" s="64">
        <v>15840</v>
      </c>
      <c r="F422" s="64">
        <v>61696</v>
      </c>
    </row>
    <row r="423" spans="1:6" s="5" customFormat="1" ht="14.25">
      <c r="A423" s="43" t="s">
        <v>6</v>
      </c>
      <c r="B423" s="44">
        <f>SUM(B425:B427)</f>
        <v>102</v>
      </c>
      <c r="C423" s="45">
        <f>SUM(C425:C427)</f>
        <v>3669.105</v>
      </c>
      <c r="D423" s="44">
        <f>C423/B423*1000</f>
        <v>35971.61764705882</v>
      </c>
      <c r="E423" s="44">
        <v>14963</v>
      </c>
      <c r="F423" s="44">
        <v>73439</v>
      </c>
    </row>
    <row r="424" spans="1:6" ht="15">
      <c r="A424" s="78" t="s">
        <v>22</v>
      </c>
      <c r="B424" s="79"/>
      <c r="C424" s="79"/>
      <c r="D424" s="79"/>
      <c r="E424" s="79"/>
      <c r="F424" s="80"/>
    </row>
    <row r="425" spans="1:6" ht="15">
      <c r="A425" s="6" t="s">
        <v>58</v>
      </c>
      <c r="B425" s="19">
        <v>44</v>
      </c>
      <c r="C425" s="17">
        <v>1784.81</v>
      </c>
      <c r="D425" s="3">
        <f>C425/B425*1000</f>
        <v>40563.86363636363</v>
      </c>
      <c r="E425" s="19">
        <v>14963</v>
      </c>
      <c r="F425" s="3">
        <v>73439</v>
      </c>
    </row>
    <row r="426" spans="1:6" ht="15">
      <c r="A426" s="6" t="s">
        <v>50</v>
      </c>
      <c r="B426" s="19">
        <v>41</v>
      </c>
      <c r="C426" s="17">
        <v>1297.971</v>
      </c>
      <c r="D426" s="3">
        <f>C426/B426*1000</f>
        <v>31657.829268292684</v>
      </c>
      <c r="E426" s="19">
        <v>14963</v>
      </c>
      <c r="F426" s="3">
        <v>60377</v>
      </c>
    </row>
    <row r="427" spans="1:6" ht="15">
      <c r="A427" s="6" t="s">
        <v>57</v>
      </c>
      <c r="B427" s="19">
        <v>17</v>
      </c>
      <c r="C427" s="17">
        <v>586.324</v>
      </c>
      <c r="D427" s="3">
        <f>C427/B427*1000</f>
        <v>34489.64705882353</v>
      </c>
      <c r="E427" s="19">
        <v>15840</v>
      </c>
      <c r="F427" s="3">
        <v>61696</v>
      </c>
    </row>
    <row r="428" spans="1:6" s="5" customFormat="1" ht="14.25">
      <c r="A428" s="43" t="s">
        <v>7</v>
      </c>
      <c r="B428" s="44">
        <f>SUM(B430:B432)</f>
        <v>102</v>
      </c>
      <c r="C428" s="45">
        <f>SUM(C430:C432)</f>
        <v>3268.264</v>
      </c>
      <c r="D428" s="44">
        <f>C428/B428*1000</f>
        <v>32041.80392156863</v>
      </c>
      <c r="E428" s="44">
        <v>15461</v>
      </c>
      <c r="F428" s="44">
        <v>64937</v>
      </c>
    </row>
    <row r="429" spans="1:6" ht="15">
      <c r="A429" s="78" t="s">
        <v>22</v>
      </c>
      <c r="B429" s="79"/>
      <c r="C429" s="79"/>
      <c r="D429" s="79"/>
      <c r="E429" s="79"/>
      <c r="F429" s="80"/>
    </row>
    <row r="430" spans="1:6" ht="15">
      <c r="A430" s="6" t="s">
        <v>58</v>
      </c>
      <c r="B430" s="19">
        <v>44</v>
      </c>
      <c r="C430" s="17">
        <v>1529.371</v>
      </c>
      <c r="D430" s="3">
        <f>C430/B430*1000</f>
        <v>34758.431818181816</v>
      </c>
      <c r="E430" s="19">
        <v>15461</v>
      </c>
      <c r="F430" s="3">
        <v>60500</v>
      </c>
    </row>
    <row r="431" spans="1:6" ht="15">
      <c r="A431" s="6" t="s">
        <v>50</v>
      </c>
      <c r="B431" s="19">
        <v>41</v>
      </c>
      <c r="C431" s="17">
        <v>1074.5</v>
      </c>
      <c r="D431" s="3">
        <f>C431/B431*1000</f>
        <v>26207.317073170732</v>
      </c>
      <c r="E431" s="19">
        <v>15461</v>
      </c>
      <c r="F431" s="3">
        <v>49637</v>
      </c>
    </row>
    <row r="432" spans="1:6" ht="15">
      <c r="A432" s="6" t="s">
        <v>57</v>
      </c>
      <c r="B432" s="19">
        <v>17</v>
      </c>
      <c r="C432" s="17">
        <v>664.393</v>
      </c>
      <c r="D432" s="3">
        <f>C432/B432*1000</f>
        <v>39081.941176470595</v>
      </c>
      <c r="E432" s="19">
        <v>18328</v>
      </c>
      <c r="F432" s="3">
        <v>64937</v>
      </c>
    </row>
    <row r="433" spans="1:6" s="5" customFormat="1" ht="14.25">
      <c r="A433" s="43" t="s">
        <v>8</v>
      </c>
      <c r="B433" s="44">
        <f>SUM(B435:B437)</f>
        <v>102</v>
      </c>
      <c r="C433" s="45">
        <f>SUM(C435:C437)</f>
        <v>4535.71</v>
      </c>
      <c r="D433" s="44">
        <f>C433/B433*1000</f>
        <v>44467.74509803922</v>
      </c>
      <c r="E433" s="44">
        <v>15461</v>
      </c>
      <c r="F433" s="44">
        <v>118042</v>
      </c>
    </row>
    <row r="434" spans="1:6" ht="15">
      <c r="A434" s="78" t="s">
        <v>22</v>
      </c>
      <c r="B434" s="79"/>
      <c r="C434" s="79"/>
      <c r="D434" s="79"/>
      <c r="E434" s="79"/>
      <c r="F434" s="80"/>
    </row>
    <row r="435" spans="1:6" ht="15">
      <c r="A435" s="6" t="s">
        <v>58</v>
      </c>
      <c r="B435" s="19">
        <v>44</v>
      </c>
      <c r="C435" s="17">
        <v>2386.762</v>
      </c>
      <c r="D435" s="3">
        <f>C435/B435*1000</f>
        <v>54244.59090909091</v>
      </c>
      <c r="E435" s="19">
        <v>15461</v>
      </c>
      <c r="F435" s="15">
        <v>58015</v>
      </c>
    </row>
    <row r="436" spans="1:6" ht="15">
      <c r="A436" s="6" t="s">
        <v>50</v>
      </c>
      <c r="B436" s="19">
        <v>41</v>
      </c>
      <c r="C436" s="17">
        <v>1127.565</v>
      </c>
      <c r="D436" s="3">
        <f>C436/B436*1000</f>
        <v>27501.58536585366</v>
      </c>
      <c r="E436" s="19">
        <v>15461</v>
      </c>
      <c r="F436" s="3">
        <v>60067</v>
      </c>
    </row>
    <row r="437" spans="1:6" ht="15">
      <c r="A437" s="6" t="s">
        <v>57</v>
      </c>
      <c r="B437" s="19">
        <v>17</v>
      </c>
      <c r="C437" s="17">
        <v>1021.383</v>
      </c>
      <c r="D437" s="3">
        <f>C437/B437*1000</f>
        <v>60081.352941176476</v>
      </c>
      <c r="E437" s="19">
        <v>25248</v>
      </c>
      <c r="F437" s="3">
        <v>118042</v>
      </c>
    </row>
    <row r="438" spans="1:6" ht="15">
      <c r="A438" s="6"/>
      <c r="B438" s="21"/>
      <c r="C438" s="7"/>
      <c r="D438" s="7"/>
      <c r="E438" s="21"/>
      <c r="F438" s="7"/>
    </row>
    <row r="439" spans="1:6" ht="15">
      <c r="A439" s="43" t="s">
        <v>9</v>
      </c>
      <c r="B439" s="44">
        <f>SUM(B441:B443)</f>
        <v>102</v>
      </c>
      <c r="C439" s="45">
        <f>SUM(C441:C443)</f>
        <v>4112.981</v>
      </c>
      <c r="D439" s="44">
        <f>C439/B439*1000</f>
        <v>40323.3431372549</v>
      </c>
      <c r="E439" s="44">
        <v>16500</v>
      </c>
      <c r="F439" s="44">
        <v>117570</v>
      </c>
    </row>
    <row r="440" spans="1:6" ht="15">
      <c r="A440" s="78" t="s">
        <v>22</v>
      </c>
      <c r="B440" s="79"/>
      <c r="C440" s="79"/>
      <c r="D440" s="79"/>
      <c r="E440" s="79"/>
      <c r="F440" s="80"/>
    </row>
    <row r="441" spans="1:6" ht="15">
      <c r="A441" s="6" t="s">
        <v>58</v>
      </c>
      <c r="B441" s="19">
        <v>44</v>
      </c>
      <c r="C441" s="17">
        <v>2027.826</v>
      </c>
      <c r="D441" s="3">
        <f>C441/B441*1000</f>
        <v>46086.954545454544</v>
      </c>
      <c r="E441" s="19">
        <v>16500</v>
      </c>
      <c r="F441" s="15">
        <v>57397</v>
      </c>
    </row>
    <row r="442" spans="1:6" ht="15">
      <c r="A442" s="6" t="s">
        <v>50</v>
      </c>
      <c r="B442" s="19">
        <v>41</v>
      </c>
      <c r="C442" s="17">
        <v>1400.913</v>
      </c>
      <c r="D442" s="3">
        <f>C442/B442*1000</f>
        <v>34168.60975609756</v>
      </c>
      <c r="E442" s="19">
        <v>16500</v>
      </c>
      <c r="F442" s="3">
        <v>71602</v>
      </c>
    </row>
    <row r="443" spans="1:6" ht="15">
      <c r="A443" s="6" t="s">
        <v>57</v>
      </c>
      <c r="B443" s="19">
        <v>17</v>
      </c>
      <c r="C443" s="17">
        <v>684.242</v>
      </c>
      <c r="D443" s="3">
        <f>C443/B443*1000</f>
        <v>40249.529411764706</v>
      </c>
      <c r="E443" s="19">
        <v>16500</v>
      </c>
      <c r="F443" s="3">
        <v>117570</v>
      </c>
    </row>
    <row r="444" spans="1:6" ht="15" hidden="1" outlineLevel="1">
      <c r="A444" s="53" t="s">
        <v>10</v>
      </c>
      <c r="B444" s="54">
        <f>SUM(B446:B448)</f>
        <v>0</v>
      </c>
      <c r="C444" s="55">
        <f>SUM(C446:C448)</f>
        <v>0</v>
      </c>
      <c r="D444" s="54" t="e">
        <f>C444/B444*1000</f>
        <v>#DIV/0!</v>
      </c>
      <c r="E444" s="54"/>
      <c r="F444" s="54"/>
    </row>
    <row r="445" spans="1:6" ht="15" hidden="1" outlineLevel="1">
      <c r="A445" s="78" t="s">
        <v>22</v>
      </c>
      <c r="B445" s="79"/>
      <c r="C445" s="79"/>
      <c r="D445" s="79"/>
      <c r="E445" s="79"/>
      <c r="F445" s="80"/>
    </row>
    <row r="446" spans="1:6" ht="15" hidden="1" outlineLevel="1">
      <c r="A446" s="6" t="s">
        <v>58</v>
      </c>
      <c r="B446" s="19"/>
      <c r="C446" s="17"/>
      <c r="D446" s="3" t="e">
        <f>C446/B446*1000</f>
        <v>#DIV/0!</v>
      </c>
      <c r="E446" s="19"/>
      <c r="F446" s="15"/>
    </row>
    <row r="447" spans="1:6" ht="15" hidden="1" outlineLevel="1">
      <c r="A447" s="6" t="s">
        <v>50</v>
      </c>
      <c r="B447" s="19"/>
      <c r="C447" s="17"/>
      <c r="D447" s="3" t="e">
        <f>C447/B447*1000</f>
        <v>#DIV/0!</v>
      </c>
      <c r="E447" s="19"/>
      <c r="F447" s="3"/>
    </row>
    <row r="448" spans="1:6" ht="15" hidden="1" outlineLevel="1">
      <c r="A448" s="6" t="s">
        <v>57</v>
      </c>
      <c r="B448" s="19"/>
      <c r="C448" s="17"/>
      <c r="D448" s="3" t="e">
        <f>C448/B448*1000</f>
        <v>#DIV/0!</v>
      </c>
      <c r="E448" s="19"/>
      <c r="F448" s="3"/>
    </row>
    <row r="449" spans="1:6" ht="15" hidden="1" outlineLevel="1">
      <c r="A449" s="43" t="s">
        <v>11</v>
      </c>
      <c r="B449" s="44">
        <f>SUM(B451:B453)</f>
        <v>0</v>
      </c>
      <c r="C449" s="44">
        <f>SUM(C451:C453)</f>
        <v>0</v>
      </c>
      <c r="D449" s="44" t="e">
        <f>C449/B449*1000</f>
        <v>#DIV/0!</v>
      </c>
      <c r="E449" s="44"/>
      <c r="F449" s="44"/>
    </row>
    <row r="450" spans="1:6" ht="15" hidden="1" outlineLevel="1">
      <c r="A450" s="78" t="s">
        <v>22</v>
      </c>
      <c r="B450" s="79"/>
      <c r="C450" s="79"/>
      <c r="D450" s="79"/>
      <c r="E450" s="79"/>
      <c r="F450" s="80"/>
    </row>
    <row r="451" spans="1:6" ht="15" hidden="1" outlineLevel="1">
      <c r="A451" s="6" t="s">
        <v>58</v>
      </c>
      <c r="B451" s="19"/>
      <c r="C451" s="17"/>
      <c r="D451" s="3" t="e">
        <f>C451/B451*1000</f>
        <v>#DIV/0!</v>
      </c>
      <c r="E451" s="65"/>
      <c r="F451" s="65"/>
    </row>
    <row r="452" spans="1:6" ht="15" hidden="1" outlineLevel="1">
      <c r="A452" s="6" t="s">
        <v>50</v>
      </c>
      <c r="B452" s="19"/>
      <c r="C452" s="17"/>
      <c r="D452" s="3" t="e">
        <f>C452/B452*1000</f>
        <v>#DIV/0!</v>
      </c>
      <c r="E452" s="65"/>
      <c r="F452" s="65"/>
    </row>
    <row r="453" spans="1:6" ht="15" hidden="1" outlineLevel="1">
      <c r="A453" s="6" t="s">
        <v>57</v>
      </c>
      <c r="B453" s="19"/>
      <c r="C453" s="17"/>
      <c r="D453" s="3" t="e">
        <f>C453/B453*1000</f>
        <v>#DIV/0!</v>
      </c>
      <c r="E453" s="19"/>
      <c r="F453" s="3"/>
    </row>
    <row r="454" spans="1:6" ht="15" hidden="1" outlineLevel="1">
      <c r="A454" s="43" t="s">
        <v>12</v>
      </c>
      <c r="B454" s="44">
        <f>SUM(B456:B458)</f>
        <v>0</v>
      </c>
      <c r="C454" s="44">
        <f>SUM(C456:C458)</f>
        <v>0</v>
      </c>
      <c r="D454" s="44" t="e">
        <f>SUM(D456:D458)</f>
        <v>#DIV/0!</v>
      </c>
      <c r="E454" s="44"/>
      <c r="F454" s="44"/>
    </row>
    <row r="455" spans="1:6" ht="15" hidden="1" outlineLevel="1">
      <c r="A455" s="29" t="s">
        <v>22</v>
      </c>
      <c r="B455" s="30"/>
      <c r="C455" s="30"/>
      <c r="D455" s="30"/>
      <c r="E455" s="30"/>
      <c r="F455" s="31"/>
    </row>
    <row r="456" spans="1:6" ht="15" hidden="1" outlineLevel="1">
      <c r="A456" s="6" t="s">
        <v>58</v>
      </c>
      <c r="B456" s="19"/>
      <c r="C456" s="17"/>
      <c r="D456" s="3" t="e">
        <f>C456/B456*1000</f>
        <v>#DIV/0!</v>
      </c>
      <c r="E456" s="64"/>
      <c r="F456" s="64"/>
    </row>
    <row r="457" spans="1:6" ht="15" hidden="1" outlineLevel="1">
      <c r="A457" s="6" t="s">
        <v>50</v>
      </c>
      <c r="B457" s="19"/>
      <c r="C457" s="17"/>
      <c r="D457" s="3" t="e">
        <f>C457/B457*1000</f>
        <v>#DIV/0!</v>
      </c>
      <c r="E457" s="64"/>
      <c r="F457" s="64"/>
    </row>
    <row r="458" spans="1:6" ht="15" hidden="1" outlineLevel="1">
      <c r="A458" s="6" t="s">
        <v>57</v>
      </c>
      <c r="B458" s="19"/>
      <c r="C458" s="17"/>
      <c r="D458" s="3" t="e">
        <f>C458/B458*1000</f>
        <v>#DIV/0!</v>
      </c>
      <c r="E458" s="64"/>
      <c r="F458" s="64"/>
    </row>
    <row r="459" spans="1:6" ht="15" hidden="1" outlineLevel="1">
      <c r="A459" s="6"/>
      <c r="B459" s="19"/>
      <c r="C459" s="17"/>
      <c r="D459" s="3"/>
      <c r="E459" s="19"/>
      <c r="F459" s="3"/>
    </row>
    <row r="460" spans="1:6" ht="15" hidden="1" outlineLevel="1">
      <c r="A460" s="43" t="s">
        <v>13</v>
      </c>
      <c r="B460" s="44">
        <f>SUM(B462:B464)</f>
        <v>0</v>
      </c>
      <c r="C460" s="45">
        <f>SUM(C462:C464)</f>
        <v>0</v>
      </c>
      <c r="D460" s="44" t="e">
        <f>C460/B460*1000</f>
        <v>#DIV/0!</v>
      </c>
      <c r="E460" s="44"/>
      <c r="F460" s="44"/>
    </row>
    <row r="461" spans="1:6" ht="15" hidden="1" outlineLevel="1">
      <c r="A461" s="29" t="s">
        <v>22</v>
      </c>
      <c r="B461" s="30"/>
      <c r="C461" s="30"/>
      <c r="D461" s="30"/>
      <c r="E461" s="30"/>
      <c r="F461" s="31"/>
    </row>
    <row r="462" spans="1:6" ht="15" hidden="1" outlineLevel="1">
      <c r="A462" s="6" t="s">
        <v>58</v>
      </c>
      <c r="B462" s="19"/>
      <c r="C462" s="17"/>
      <c r="D462" s="3" t="e">
        <f>C462/B462*1000</f>
        <v>#DIV/0!</v>
      </c>
      <c r="E462" s="19"/>
      <c r="F462" s="15"/>
    </row>
    <row r="463" spans="1:6" ht="15" hidden="1" outlineLevel="1">
      <c r="A463" s="6" t="s">
        <v>50</v>
      </c>
      <c r="B463" s="19"/>
      <c r="C463" s="17"/>
      <c r="D463" s="3" t="e">
        <f>C463/B463*1000</f>
        <v>#DIV/0!</v>
      </c>
      <c r="E463" s="15"/>
      <c r="F463" s="15"/>
    </row>
    <row r="464" spans="1:6" ht="15" hidden="1" outlineLevel="1">
      <c r="A464" s="6" t="s">
        <v>57</v>
      </c>
      <c r="B464" s="19"/>
      <c r="C464" s="17"/>
      <c r="D464" s="3" t="e">
        <f>C464/B464*1000</f>
        <v>#DIV/0!</v>
      </c>
      <c r="E464" s="64"/>
      <c r="F464" s="64"/>
    </row>
    <row r="465" spans="1:6" ht="15" hidden="1" outlineLevel="1">
      <c r="A465" s="6"/>
      <c r="B465" s="19"/>
      <c r="C465" s="17"/>
      <c r="D465" s="3"/>
      <c r="E465" s="19"/>
      <c r="F465" s="3"/>
    </row>
    <row r="466" spans="1:6" ht="15" hidden="1" outlineLevel="2">
      <c r="A466" s="43" t="s">
        <v>52</v>
      </c>
      <c r="B466" s="44">
        <f>SUM(B468:B470)</f>
        <v>0</v>
      </c>
      <c r="C466" s="45">
        <f>SUM(C468:C470)</f>
        <v>0</v>
      </c>
      <c r="D466" s="44" t="e">
        <f>C466/B466*1000</f>
        <v>#DIV/0!</v>
      </c>
      <c r="E466" s="44"/>
      <c r="F466" s="44"/>
    </row>
    <row r="467" spans="1:6" ht="15" hidden="1" outlineLevel="2">
      <c r="A467" s="29" t="s">
        <v>22</v>
      </c>
      <c r="B467" s="30"/>
      <c r="C467" s="41"/>
      <c r="D467" s="30"/>
      <c r="E467" s="30"/>
      <c r="F467" s="31"/>
    </row>
    <row r="468" spans="1:6" ht="15" hidden="1" outlineLevel="2">
      <c r="A468" s="6" t="s">
        <v>58</v>
      </c>
      <c r="B468" s="19"/>
      <c r="C468" s="17"/>
      <c r="D468" s="3" t="e">
        <f>C468/B468*1000</f>
        <v>#DIV/0!</v>
      </c>
      <c r="E468" s="19"/>
      <c r="F468" s="15"/>
    </row>
    <row r="469" spans="1:6" ht="15" hidden="1" outlineLevel="2">
      <c r="A469" s="6" t="s">
        <v>50</v>
      </c>
      <c r="B469" s="19"/>
      <c r="C469" s="17"/>
      <c r="D469" s="3" t="e">
        <f>C469/B469*1000</f>
        <v>#DIV/0!</v>
      </c>
      <c r="E469" s="19"/>
      <c r="F469" s="3"/>
    </row>
    <row r="470" spans="1:6" ht="15" hidden="1" outlineLevel="2">
      <c r="A470" s="6" t="s">
        <v>57</v>
      </c>
      <c r="B470" s="19"/>
      <c r="C470" s="17"/>
      <c r="D470" s="3" t="e">
        <f>C470/B470*1000</f>
        <v>#DIV/0!</v>
      </c>
      <c r="E470" s="64"/>
      <c r="F470" s="64"/>
    </row>
    <row r="471" spans="1:6" ht="15" hidden="1" outlineLevel="1">
      <c r="A471" s="60"/>
      <c r="B471" s="32"/>
      <c r="C471" s="61"/>
      <c r="D471" s="62"/>
      <c r="E471" s="63"/>
      <c r="F471" s="63"/>
    </row>
    <row r="472" spans="1:6" ht="15" collapsed="1">
      <c r="A472" s="85" t="s">
        <v>53</v>
      </c>
      <c r="B472" s="85"/>
      <c r="C472" s="85"/>
      <c r="D472" s="85"/>
      <c r="E472" s="85"/>
      <c r="F472" s="85"/>
    </row>
    <row r="473" spans="1:6" s="5" customFormat="1" ht="14.25">
      <c r="A473" s="43" t="s">
        <v>51</v>
      </c>
      <c r="B473" s="44">
        <f>SUM(B475:B475)</f>
        <v>145</v>
      </c>
      <c r="C473" s="45">
        <f>SUM(C475:C475)</f>
        <v>2709.486</v>
      </c>
      <c r="D473" s="44">
        <f>C473/B473*1000</f>
        <v>18686.110344827586</v>
      </c>
      <c r="E473" s="44">
        <v>15049</v>
      </c>
      <c r="F473" s="44">
        <v>71088</v>
      </c>
    </row>
    <row r="474" spans="1:6" s="5" customFormat="1" ht="15">
      <c r="A474" s="78" t="s">
        <v>22</v>
      </c>
      <c r="B474" s="79"/>
      <c r="C474" s="79"/>
      <c r="D474" s="79"/>
      <c r="E474" s="79"/>
      <c r="F474" s="80"/>
    </row>
    <row r="475" spans="1:6" s="5" customFormat="1" ht="45">
      <c r="A475" s="6" t="s">
        <v>54</v>
      </c>
      <c r="B475" s="19">
        <v>145</v>
      </c>
      <c r="C475" s="17">
        <v>2709.486</v>
      </c>
      <c r="D475" s="3">
        <f>C475/B475*1000</f>
        <v>18686.110344827586</v>
      </c>
      <c r="E475" s="19">
        <v>15049</v>
      </c>
      <c r="F475" s="3">
        <v>71088</v>
      </c>
    </row>
    <row r="476" spans="1:6" s="5" customFormat="1" ht="14.25">
      <c r="A476" s="43" t="s">
        <v>4</v>
      </c>
      <c r="B476" s="44">
        <f>SUM(B478:B478)</f>
        <v>145</v>
      </c>
      <c r="C476" s="45">
        <f>SUM(C478:C478)</f>
        <v>2713.617</v>
      </c>
      <c r="D476" s="44">
        <f>C476/B476*1000</f>
        <v>18714.600000000002</v>
      </c>
      <c r="E476" s="44">
        <v>15015</v>
      </c>
      <c r="F476" s="44">
        <v>61572</v>
      </c>
    </row>
    <row r="477" spans="1:6" s="5" customFormat="1" ht="15">
      <c r="A477" s="78" t="s">
        <v>22</v>
      </c>
      <c r="B477" s="79"/>
      <c r="C477" s="79"/>
      <c r="D477" s="79"/>
      <c r="E477" s="79"/>
      <c r="F477" s="80"/>
    </row>
    <row r="478" spans="1:6" s="5" customFormat="1" ht="45">
      <c r="A478" s="6" t="s">
        <v>54</v>
      </c>
      <c r="B478" s="19">
        <v>145</v>
      </c>
      <c r="C478" s="17">
        <v>2713.617</v>
      </c>
      <c r="D478" s="3">
        <f>C478/B478*1000</f>
        <v>18714.600000000002</v>
      </c>
      <c r="E478" s="19">
        <v>15015</v>
      </c>
      <c r="F478" s="3">
        <v>61572</v>
      </c>
    </row>
    <row r="479" spans="1:6" s="5" customFormat="1" ht="14.25">
      <c r="A479" s="43" t="s">
        <v>5</v>
      </c>
      <c r="B479" s="44">
        <f>SUM(B481:B481)</f>
        <v>146</v>
      </c>
      <c r="C479" s="45">
        <f>SUM(C481:C481)</f>
        <v>3303.486</v>
      </c>
      <c r="D479" s="44">
        <f>C479/B479*1000</f>
        <v>22626.616438356163</v>
      </c>
      <c r="E479" s="45">
        <v>15015</v>
      </c>
      <c r="F479" s="45">
        <v>55783</v>
      </c>
    </row>
    <row r="480" spans="1:6" s="5" customFormat="1" ht="15">
      <c r="A480" s="78" t="s">
        <v>22</v>
      </c>
      <c r="B480" s="79"/>
      <c r="C480" s="79"/>
      <c r="D480" s="79"/>
      <c r="E480" s="79"/>
      <c r="F480" s="80"/>
    </row>
    <row r="481" spans="1:6" s="5" customFormat="1" ht="45">
      <c r="A481" s="6" t="s">
        <v>54</v>
      </c>
      <c r="B481" s="19">
        <v>146</v>
      </c>
      <c r="C481" s="17">
        <v>3303.486</v>
      </c>
      <c r="D481" s="3">
        <f>C481/B481*1000</f>
        <v>22626.616438356163</v>
      </c>
      <c r="E481" s="19">
        <v>15015</v>
      </c>
      <c r="F481" s="3">
        <v>55783</v>
      </c>
    </row>
    <row r="482" spans="1:6" s="5" customFormat="1" ht="14.25">
      <c r="A482" s="43" t="s">
        <v>6</v>
      </c>
      <c r="B482" s="44">
        <f>SUM(B484:B484)</f>
        <v>144</v>
      </c>
      <c r="C482" s="45">
        <f>SUM(C484:C484)</f>
        <v>2842.901</v>
      </c>
      <c r="D482" s="44">
        <f>C482/B482*1000</f>
        <v>19742.368055555555</v>
      </c>
      <c r="E482" s="44">
        <v>15015</v>
      </c>
      <c r="F482" s="44">
        <v>68489</v>
      </c>
    </row>
    <row r="483" spans="1:6" s="5" customFormat="1" ht="15">
      <c r="A483" s="78" t="s">
        <v>22</v>
      </c>
      <c r="B483" s="79"/>
      <c r="C483" s="79"/>
      <c r="D483" s="79"/>
      <c r="E483" s="79"/>
      <c r="F483" s="80"/>
    </row>
    <row r="484" spans="1:6" s="5" customFormat="1" ht="45">
      <c r="A484" s="6" t="s">
        <v>54</v>
      </c>
      <c r="B484" s="19">
        <v>144</v>
      </c>
      <c r="C484" s="17">
        <v>2842.901</v>
      </c>
      <c r="D484" s="3">
        <f>C484/B484*1000</f>
        <v>19742.368055555555</v>
      </c>
      <c r="E484" s="19">
        <v>15015</v>
      </c>
      <c r="F484" s="3">
        <v>68489</v>
      </c>
    </row>
    <row r="485" spans="1:6" s="5" customFormat="1" ht="14.25">
      <c r="A485" s="43" t="s">
        <v>7</v>
      </c>
      <c r="B485" s="44">
        <f>SUM(B487:B487)</f>
        <v>146</v>
      </c>
      <c r="C485" s="45">
        <f>SUM(C487:C487)</f>
        <v>3651.889</v>
      </c>
      <c r="D485" s="44">
        <f>C485/B485*1000</f>
        <v>25012.938356164384</v>
      </c>
      <c r="E485" s="44">
        <v>15461</v>
      </c>
      <c r="F485" s="44">
        <v>79552</v>
      </c>
    </row>
    <row r="486" spans="1:6" s="5" customFormat="1" ht="15">
      <c r="A486" s="78" t="s">
        <v>22</v>
      </c>
      <c r="B486" s="79"/>
      <c r="C486" s="79"/>
      <c r="D486" s="79"/>
      <c r="E486" s="79"/>
      <c r="F486" s="80"/>
    </row>
    <row r="487" spans="1:6" s="5" customFormat="1" ht="45">
      <c r="A487" s="6" t="s">
        <v>54</v>
      </c>
      <c r="B487" s="19">
        <v>146</v>
      </c>
      <c r="C487" s="17">
        <v>3651.889</v>
      </c>
      <c r="D487" s="3">
        <f>C487/B487*1000</f>
        <v>25012.938356164384</v>
      </c>
      <c r="E487" s="19">
        <v>15461</v>
      </c>
      <c r="F487" s="3">
        <v>79552</v>
      </c>
    </row>
    <row r="488" spans="1:6" s="5" customFormat="1" ht="14.25">
      <c r="A488" s="43" t="s">
        <v>8</v>
      </c>
      <c r="B488" s="44">
        <f>SUM(B490:B490)</f>
        <v>147</v>
      </c>
      <c r="C488" s="45">
        <f>SUM(C490:C490)</f>
        <v>3601.494</v>
      </c>
      <c r="D488" s="44">
        <f>C488/B488*1000</f>
        <v>24499.959183673473</v>
      </c>
      <c r="E488" s="44">
        <v>15491</v>
      </c>
      <c r="F488" s="44">
        <v>193526</v>
      </c>
    </row>
    <row r="489" spans="1:6" s="5" customFormat="1" ht="15">
      <c r="A489" s="78" t="s">
        <v>22</v>
      </c>
      <c r="B489" s="79"/>
      <c r="C489" s="79"/>
      <c r="D489" s="79"/>
      <c r="E489" s="79"/>
      <c r="F489" s="80"/>
    </row>
    <row r="490" spans="1:6" s="5" customFormat="1" ht="45">
      <c r="A490" s="6" t="s">
        <v>54</v>
      </c>
      <c r="B490" s="19">
        <v>147</v>
      </c>
      <c r="C490" s="17">
        <v>3601.494</v>
      </c>
      <c r="D490" s="3">
        <f>C490/B490*1000</f>
        <v>24499.959183673473</v>
      </c>
      <c r="E490" s="19">
        <v>15461</v>
      </c>
      <c r="F490" s="3">
        <v>193526</v>
      </c>
    </row>
    <row r="491" spans="1:6" s="5" customFormat="1" ht="14.25">
      <c r="A491" s="43" t="s">
        <v>9</v>
      </c>
      <c r="B491" s="44">
        <f>SUM(B493:B493)</f>
        <v>145</v>
      </c>
      <c r="C491" s="45">
        <f>SUM(C493:C493)</f>
        <v>3154.18</v>
      </c>
      <c r="D491" s="44">
        <f>C491/B491*1000</f>
        <v>21752.965517241377</v>
      </c>
      <c r="E491" s="44">
        <v>16500</v>
      </c>
      <c r="F491" s="44">
        <v>115997</v>
      </c>
    </row>
    <row r="492" spans="1:6" s="5" customFormat="1" ht="15">
      <c r="A492" s="78" t="s">
        <v>22</v>
      </c>
      <c r="B492" s="79"/>
      <c r="C492" s="79"/>
      <c r="D492" s="79"/>
      <c r="E492" s="79"/>
      <c r="F492" s="80"/>
    </row>
    <row r="493" spans="1:6" s="5" customFormat="1" ht="45">
      <c r="A493" s="6" t="s">
        <v>54</v>
      </c>
      <c r="B493" s="19">
        <v>145</v>
      </c>
      <c r="C493" s="17">
        <v>3154.18</v>
      </c>
      <c r="D493" s="3">
        <f>C493/B493*1000</f>
        <v>21752.965517241377</v>
      </c>
      <c r="E493" s="19">
        <v>16500</v>
      </c>
      <c r="F493" s="3">
        <v>115997</v>
      </c>
    </row>
    <row r="494" spans="1:6" s="5" customFormat="1" ht="14.25" hidden="1" outlineLevel="1">
      <c r="A494" s="53" t="s">
        <v>10</v>
      </c>
      <c r="B494" s="54">
        <f>SUM(B496:B496)</f>
        <v>0</v>
      </c>
      <c r="C494" s="55">
        <f>SUM(C496:C496)</f>
        <v>0</v>
      </c>
      <c r="D494" s="54" t="e">
        <f>C494/B494*1000</f>
        <v>#DIV/0!</v>
      </c>
      <c r="E494" s="54"/>
      <c r="F494" s="54"/>
    </row>
    <row r="495" spans="1:6" s="5" customFormat="1" ht="15" hidden="1" outlineLevel="1">
      <c r="A495" s="78" t="s">
        <v>22</v>
      </c>
      <c r="B495" s="79"/>
      <c r="C495" s="79"/>
      <c r="D495" s="79"/>
      <c r="E495" s="79"/>
      <c r="F495" s="80"/>
    </row>
    <row r="496" spans="1:6" s="5" customFormat="1" ht="45" hidden="1" outlineLevel="1">
      <c r="A496" s="6" t="s">
        <v>54</v>
      </c>
      <c r="B496" s="19"/>
      <c r="C496" s="17"/>
      <c r="D496" s="3" t="e">
        <f>C496/B496*1000</f>
        <v>#DIV/0!</v>
      </c>
      <c r="E496" s="19"/>
      <c r="F496" s="3"/>
    </row>
    <row r="497" spans="1:6" s="5" customFormat="1" ht="14.25" hidden="1" outlineLevel="1">
      <c r="A497" s="43" t="s">
        <v>11</v>
      </c>
      <c r="B497" s="44">
        <f>SUM(B499:B499)</f>
        <v>0</v>
      </c>
      <c r="C497" s="45">
        <f>SUM(C499:C499)</f>
        <v>0</v>
      </c>
      <c r="D497" s="44" t="e">
        <f>C497/B497*1000</f>
        <v>#DIV/0!</v>
      </c>
      <c r="E497" s="44"/>
      <c r="F497" s="44"/>
    </row>
    <row r="498" spans="1:6" s="5" customFormat="1" ht="15" hidden="1" outlineLevel="1">
      <c r="A498" s="78" t="s">
        <v>22</v>
      </c>
      <c r="B498" s="79"/>
      <c r="C498" s="79"/>
      <c r="D498" s="79"/>
      <c r="E498" s="79"/>
      <c r="F498" s="80"/>
    </row>
    <row r="499" spans="1:6" ht="45" hidden="1" outlineLevel="1">
      <c r="A499" s="6" t="s">
        <v>54</v>
      </c>
      <c r="B499" s="19"/>
      <c r="C499" s="17"/>
      <c r="D499" s="3" t="e">
        <f>C499/B499*1000</f>
        <v>#DIV/0!</v>
      </c>
      <c r="E499" s="65"/>
      <c r="F499" s="65"/>
    </row>
    <row r="500" spans="1:6" ht="15" hidden="1" outlineLevel="1">
      <c r="A500" s="43" t="s">
        <v>12</v>
      </c>
      <c r="B500" s="44">
        <f>SUM(B501:B501)</f>
        <v>0</v>
      </c>
      <c r="C500" s="45">
        <f>SUM(C501:C501)</f>
        <v>0</v>
      </c>
      <c r="D500" s="44" t="e">
        <f>C500/B500*1000</f>
        <v>#DIV/0!</v>
      </c>
      <c r="E500" s="44"/>
      <c r="F500" s="44"/>
    </row>
    <row r="501" spans="1:6" ht="38.25" customHeight="1" hidden="1" outlineLevel="1">
      <c r="A501" s="6" t="s">
        <v>54</v>
      </c>
      <c r="B501" s="19"/>
      <c r="C501" s="17"/>
      <c r="D501" s="3" t="e">
        <f>C501/B501*1000</f>
        <v>#DIV/0!</v>
      </c>
      <c r="E501" s="64"/>
      <c r="F501" s="64"/>
    </row>
    <row r="502" spans="1:6" ht="15" hidden="1" outlineLevel="1">
      <c r="A502" s="43" t="s">
        <v>13</v>
      </c>
      <c r="B502" s="44">
        <f>SUM(B504:B504)</f>
        <v>0</v>
      </c>
      <c r="C502" s="45">
        <f>SUM(C504:C504)</f>
        <v>0</v>
      </c>
      <c r="D502" s="44" t="e">
        <f>C502/B502*1000</f>
        <v>#DIV/0!</v>
      </c>
      <c r="E502" s="44"/>
      <c r="F502" s="44"/>
    </row>
    <row r="503" spans="1:6" ht="15" hidden="1" outlineLevel="1">
      <c r="A503" s="78" t="s">
        <v>22</v>
      </c>
      <c r="B503" s="79"/>
      <c r="C503" s="79"/>
      <c r="D503" s="79"/>
      <c r="E503" s="79"/>
      <c r="F503" s="80"/>
    </row>
    <row r="504" spans="1:6" ht="45" hidden="1" outlineLevel="1">
      <c r="A504" s="6" t="s">
        <v>54</v>
      </c>
      <c r="B504" s="19"/>
      <c r="C504" s="17"/>
      <c r="D504" s="3" t="e">
        <f>C504/B504*1000</f>
        <v>#DIV/0!</v>
      </c>
      <c r="E504" s="19"/>
      <c r="F504" s="3"/>
    </row>
    <row r="505" spans="1:6" ht="15" hidden="1" outlineLevel="2">
      <c r="A505" s="43" t="s">
        <v>52</v>
      </c>
      <c r="B505" s="44">
        <f>SUM(B507:B507)</f>
        <v>0</v>
      </c>
      <c r="C505" s="45">
        <f>SUM(C507:C507)</f>
        <v>0</v>
      </c>
      <c r="D505" s="44" t="e">
        <f>C505/B505*1000</f>
        <v>#DIV/0!</v>
      </c>
      <c r="E505" s="44"/>
      <c r="F505" s="44"/>
    </row>
    <row r="506" spans="1:6" ht="15" hidden="1" outlineLevel="2">
      <c r="A506" s="78" t="s">
        <v>22</v>
      </c>
      <c r="B506" s="79"/>
      <c r="C506" s="79"/>
      <c r="D506" s="79"/>
      <c r="E506" s="79"/>
      <c r="F506" s="80"/>
    </row>
    <row r="507" spans="1:6" ht="15" customHeight="1" hidden="1" outlineLevel="2">
      <c r="A507" s="6" t="s">
        <v>54</v>
      </c>
      <c r="B507" s="19"/>
      <c r="C507" s="17"/>
      <c r="D507" s="3" t="e">
        <f>C507/B507*1000</f>
        <v>#DIV/0!</v>
      </c>
      <c r="E507" s="19"/>
      <c r="F507" s="3"/>
    </row>
    <row r="508" spans="1:6" ht="15" collapsed="1">
      <c r="A508" s="35"/>
      <c r="B508" s="36"/>
      <c r="C508" s="37"/>
      <c r="D508" s="38"/>
      <c r="E508" s="36"/>
      <c r="F508" s="38"/>
    </row>
    <row r="509" spans="1:6" ht="15">
      <c r="A509" s="35"/>
      <c r="B509" s="36"/>
      <c r="C509" s="37"/>
      <c r="D509" s="38"/>
      <c r="E509" s="36"/>
      <c r="F509" s="38"/>
    </row>
    <row r="510" spans="1:6" ht="15">
      <c r="A510" s="35"/>
      <c r="B510" s="36"/>
      <c r="C510" s="37"/>
      <c r="D510" s="38"/>
      <c r="E510" s="36"/>
      <c r="F510" s="38"/>
    </row>
    <row r="511" spans="1:6" s="10" customFormat="1" ht="15">
      <c r="A511" s="81"/>
      <c r="B511" s="82"/>
      <c r="C511" s="9"/>
      <c r="D511" s="9"/>
      <c r="E511" s="22"/>
      <c r="F511" s="9"/>
    </row>
    <row r="512" spans="1:6" s="10" customFormat="1" ht="15">
      <c r="A512" s="8"/>
      <c r="B512" s="22"/>
      <c r="C512" s="9"/>
      <c r="D512" s="9"/>
      <c r="E512" s="22"/>
      <c r="F512" s="9"/>
    </row>
    <row r="513" spans="1:6" s="10" customFormat="1" ht="15.75" customHeight="1">
      <c r="A513" s="81"/>
      <c r="B513" s="81"/>
      <c r="C513" s="9"/>
      <c r="D513" s="9"/>
      <c r="E513" s="22"/>
      <c r="F513" s="9"/>
    </row>
    <row r="514" spans="1:6" s="10" customFormat="1" ht="0.75" customHeight="1">
      <c r="A514" s="8"/>
      <c r="B514" s="22"/>
      <c r="C514" s="9"/>
      <c r="D514" s="9"/>
      <c r="E514" s="22"/>
      <c r="F514" s="9"/>
    </row>
    <row r="515" spans="1:6" s="10" customFormat="1" ht="15" customHeight="1">
      <c r="A515" s="81"/>
      <c r="B515" s="81"/>
      <c r="C515" s="9"/>
      <c r="D515" s="9"/>
      <c r="E515" s="22"/>
      <c r="F515" s="9"/>
    </row>
  </sheetData>
  <sheetProtection/>
  <mergeCells count="49">
    <mergeCell ref="A424:F424"/>
    <mergeCell ref="A409:F409"/>
    <mergeCell ref="A414:F414"/>
    <mergeCell ref="A192:F192"/>
    <mergeCell ref="A419:F419"/>
    <mergeCell ref="A246:F246"/>
    <mergeCell ref="A264:F264"/>
    <mergeCell ref="A210:F210"/>
    <mergeCell ref="A282:F282"/>
    <mergeCell ref="A1:F1"/>
    <mergeCell ref="A4:A6"/>
    <mergeCell ref="C4:F4"/>
    <mergeCell ref="A2:F2"/>
    <mergeCell ref="E5:F5"/>
    <mergeCell ref="D5:D6"/>
    <mergeCell ref="B4:B6"/>
    <mergeCell ref="C5:C6"/>
    <mergeCell ref="A21:F21"/>
    <mergeCell ref="A79:F79"/>
    <mergeCell ref="A190:F190"/>
    <mergeCell ref="A51:F51"/>
    <mergeCell ref="A65:F65"/>
    <mergeCell ref="A37:F37"/>
    <mergeCell ref="A8:F8"/>
    <mergeCell ref="A93:F93"/>
    <mergeCell ref="A429:F429"/>
    <mergeCell ref="A472:F472"/>
    <mergeCell ref="A228:F228"/>
    <mergeCell ref="A300:F300"/>
    <mergeCell ref="A107:F107"/>
    <mergeCell ref="A445:F445"/>
    <mergeCell ref="A434:F434"/>
    <mergeCell ref="A407:F407"/>
    <mergeCell ref="A480:F480"/>
    <mergeCell ref="A489:F489"/>
    <mergeCell ref="A483:F483"/>
    <mergeCell ref="A506:F506"/>
    <mergeCell ref="A495:F495"/>
    <mergeCell ref="A477:F477"/>
    <mergeCell ref="A474:F474"/>
    <mergeCell ref="A440:F440"/>
    <mergeCell ref="A503:F503"/>
    <mergeCell ref="A515:B515"/>
    <mergeCell ref="A513:B513"/>
    <mergeCell ref="A492:F492"/>
    <mergeCell ref="A511:B511"/>
    <mergeCell ref="A450:F450"/>
    <mergeCell ref="A498:F498"/>
    <mergeCell ref="A486:F486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2016-08-11T03:26:52Z</cp:lastPrinted>
  <dcterms:created xsi:type="dcterms:W3CDTF">2012-03-06T09:36:29Z</dcterms:created>
  <dcterms:modified xsi:type="dcterms:W3CDTF">2016-08-11T03:36:54Z</dcterms:modified>
  <cp:category/>
  <cp:version/>
  <cp:contentType/>
  <cp:contentStatus/>
</cp:coreProperties>
</file>