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65296" windowWidth="12120" windowHeight="912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<sst xmlns="http://schemas.openxmlformats.org/spreadsheetml/2006/main" count="137" uniqueCount="102">
  <si>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</si>
  <si>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</si>
  <si>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</si>
  <si>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</si>
  <si>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</si>
  <si>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</si>
  <si>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</si>
  <si>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</si>
  <si>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</si>
  <si>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</si>
  <si>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</si>
  <si>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</si>
  <si>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</si>
  <si>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</si>
  <si>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</si>
  <si>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</si>
  <si>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</si>
  <si>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</si>
  <si>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</si>
  <si>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</si>
  <si>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</si>
  <si>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</si>
  <si>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</si>
  <si>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</si>
  <si>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</si>
  <si>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</si>
  <si>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</si>
  <si>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</si>
  <si>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</si>
  <si>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</si>
  <si>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</si>
  <si>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</si>
  <si>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</si>
  <si>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</si>
  <si>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</si>
  <si>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</si>
  <si>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</si>
  <si>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</si>
  <si>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</si>
  <si>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</si>
  <si>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</si>
  <si>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</si>
  <si>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Цели, задачи и целевые показатели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</si>
  <si>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</si>
  <si>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</si>
  <si>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</si>
  <si>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</si>
  <si>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</si>
  <si>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</si>
  <si>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1.1.</t>
  </si>
  <si>
    <t>Достижение целевых показателей муниципальных программ за 2015 г.</t>
  </si>
  <si>
    <t>Создание благоприятных условий для проживания и отдыха жителей городского поселения Луговой.</t>
  </si>
  <si>
    <t>Подпрограмма 4. «Санитарная очистка поселка»</t>
  </si>
  <si>
    <t>Подпрограмма 5. «Прочее благоустройство»</t>
  </si>
  <si>
    <t>шт</t>
  </si>
  <si>
    <t>4.1.</t>
  </si>
  <si>
    <t>5.1.</t>
  </si>
  <si>
    <t>5.2.</t>
  </si>
  <si>
    <t>Отсутствие финансирования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</si>
  <si>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</si>
  <si>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</si>
  <si>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</si>
  <si>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</si>
  <si>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</si>
  <si>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</si>
  <si>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</si>
  <si>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</si>
  <si>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</si>
  <si>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</si>
  <si>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</si>
  <si>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Цель: развитие сферы культуры сельского поселения Леуши. </t>
  </si>
  <si>
    <t>Количество культурно-досуговых мероприятий</t>
  </si>
  <si>
    <t>единиц</t>
  </si>
  <si>
    <t>Количество занимающихся в культурно-досуговых формированиях</t>
  </si>
  <si>
    <t>Количество культурно-досуговых формирований</t>
  </si>
  <si>
    <t>чел.</t>
  </si>
  <si>
    <t>"Развитие сферы культуры, спорта и делам молодежи                                                                                                                                      сельского поселения Леуши на 2014 – 2016 годы и на период  до 2020 года"</t>
  </si>
  <si>
    <t xml:space="preserve">                                                                   " Ремонт и содержание дорог общего пользования местного значения                                                                                                                                                         в муниципальном образовании сельское поселение Леуши  на 2014-2016 годы и на плановый период до 2020 года"</t>
  </si>
  <si>
    <t xml:space="preserve">Цель: Повышение уровня технического состояния дорог общего пользования. </t>
  </si>
  <si>
    <t>Подпрограмма 1. "Ремонт дорог общего пользования"</t>
  </si>
  <si>
    <t>Количество отремонтированных дорог</t>
  </si>
  <si>
    <t>км</t>
  </si>
  <si>
    <t>Зимнее и летнее содержание дорог</t>
  </si>
  <si>
    <t xml:space="preserve">                                                                           Подпрограмма 2 "Содержание дорог общего пользования"</t>
  </si>
  <si>
    <t xml:space="preserve">«Благоустройство территории 
сельского поселения Леуши на 2014- 2016 годы и плановый период до 2020 года» 
</t>
  </si>
  <si>
    <t xml:space="preserve">Цель: Обеспечение качественного и высокоэффективного наружного освещения населенных пунктов сельского поселения Леуши;
повышение уровня благоустройства территории сельского поселения Леуши для обеспечения благоприятных условий проживания населения
</t>
  </si>
  <si>
    <t>Устройство контейнерных площадок</t>
  </si>
  <si>
    <t>Устройство детских площадок</t>
  </si>
  <si>
    <t>Ремонт детских площадок</t>
  </si>
  <si>
    <t xml:space="preserve">                                                     Подготовка и проведение празднования 430-летия со дня образования села Леуши на 2014-2015 годы</t>
  </si>
  <si>
    <t>Мероприятия  по  обустройству   и  оборудованию  спортивных   площадок</t>
  </si>
  <si>
    <t>Проведение  мероприятий  по  оборудованию   парка  ( сквера)  культуры  и  отдыха  с  детской  площадкой</t>
  </si>
  <si>
    <t>Количество  предприятий  и  организаций села  Леуши¸ принявших активное  участие в  подготовке  и  проведении юбилея</t>
  </si>
  <si>
    <t>%</t>
  </si>
  <si>
    <t>Количество  жителей, отметивших  улучшение  санитарного  состояния  и  благоустройство  села.</t>
  </si>
  <si>
    <t xml:space="preserve">Количество  жителей села  Леуши¸ принявших активное  участие в  подготовке  и  проведении Юбилея  села, - взрослое население;                                                                                                   </t>
  </si>
  <si>
    <t>Количество  жителей  села, пополнивших  знания  об  историческом  прошлом села  и  его  известных  и  достойных  жителях</t>
  </si>
  <si>
    <t>Проведение   празднично-юбилейных  Презентаций  предприятий  села  Леуши</t>
  </si>
  <si>
    <t>Проведение  заседаний  оргкомитета по  подготовке  и  проведению  Юбилея</t>
  </si>
  <si>
    <t>шт.</t>
  </si>
  <si>
    <t>Количество  конкурсов  среди  жителей  села</t>
  </si>
  <si>
    <t>Цель: Создание  условий  для улучшения    жизни и  отдыха  жителей  села  Леуши, их  духовно-нравственного совершенствования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</si>
</sst>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_р_._-;_-@_-"/>
    <numFmt numFmtId="173" formatCode="#,##0_р_.;[Red]#,##0_р_.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_р_._-;_-@_-"/>
    <numFmt numFmtId="180" formatCode="0.000"/>
    <numFmt numFmtId="181" formatCode="#,##0.00&quot;р.&quot;"/>
    <numFmt numFmtId="182" formatCode="#,##0.00_р_."/>
    <numFmt numFmtId="183" formatCode="0.000000"/>
    <numFmt numFmtId="184" formatCode="0.00000"/>
    <numFmt numFmtId="185" formatCode="0.0000"/>
    <numFmt numFmtId="186" formatCode="0.0"/>
    <numFmt numFmtId="187" formatCode="#,##0.0"/>
    <numFmt numFmtId="188" formatCode="#,##0.000"/>
    <numFmt numFmtId="189" formatCode="_-* #,##0.000_р_._-;\-* #,##0.000_р_._-;_-* &quot;-&quot;_р_._-;_-@_-"/>
    <numFmt numFmtId="190" formatCode="_-* #,##0.0000_р_._-;\-* #,##0.0000_р_._-;_-* &quot;-&quot;_р_._-;_-@_-"/>
    <numFmt numFmtId="191" formatCode="0.00;[Red]\-0.00"/>
    <numFmt numFmtId="192" formatCode="#,##0.0_р_."/>
    <numFmt numFmtId="193" formatCode="#,##0.0_р_.;\-#,##0.0_р_."/>
    <numFmt numFmtId="194" formatCode="#,##0_р_."/>
    <numFmt numFmtId="195" formatCode="_-* #,##0_р_._-;\-* #,##0_р_._-;_-* &quot;-&quot;?_р_._-;_-@_-"/>
    <numFmt numFmtId="196" formatCode="_-* #,##0.00_р_._-;\-* #,##0.00_р_._-;_-* &quot;-&quot;?_р_._-;_-@_-"/>
    <numFmt numFmtId="197" formatCode="&quot;&quot;#000"/>
    <numFmt numFmtId="198" formatCode="&quot;&quot;###,##0.00"/>
    <numFmt numFmtId="199" formatCode="&quot;&quot;###,##0.0"/>
    <numFmt numFmtId="200" formatCode="_-* #,##0.0_р_._-;\-* #,##0.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9" fillId="34" borderId="10" xfId="0" applyNumberFormat="1" applyFont="1" applyFill="1" applyBorder="1" applyAlignment="1">
      <alignment/>
    </xf>
    <xf numFmtId="0" fontId="9" fillId="34" borderId="13" xfId="0" applyFont="1" applyFill="1" applyBorder="1" applyAlignment="1">
      <alignment wrapText="1"/>
    </xf>
    <xf numFmtId="43" fontId="9" fillId="34" borderId="10" xfId="0" applyNumberFormat="1" applyFont="1" applyFill="1" applyBorder="1" applyAlignment="1">
      <alignment/>
    </xf>
    <xf numFmtId="43" fontId="9" fillId="34" borderId="11" xfId="0" applyNumberFormat="1" applyFont="1" applyFill="1" applyBorder="1" applyAlignment="1">
      <alignment/>
    </xf>
    <xf numFmtId="43" fontId="9" fillId="34" borderId="12" xfId="0" applyNumberFormat="1" applyFont="1" applyFill="1" applyBorder="1" applyAlignment="1">
      <alignment/>
    </xf>
    <xf numFmtId="200" fontId="9" fillId="34" borderId="10" xfId="0" applyNumberFormat="1" applyFont="1" applyFill="1" applyBorder="1" applyAlignment="1">
      <alignment/>
    </xf>
    <xf numFmtId="200" fontId="9" fillId="34" borderId="11" xfId="0" applyNumberFormat="1" applyFont="1" applyFill="1" applyBorder="1" applyAlignment="1">
      <alignment/>
    </xf>
    <xf numFmtId="200" fontId="9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43" fontId="9" fillId="0" borderId="12" xfId="0" applyNumberFormat="1" applyFon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1" xfId="0" applyNumberFormat="1" applyBorder="1" applyAlignment="1">
      <alignment/>
    </xf>
    <xf numFmtId="200" fontId="9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200" fontId="0" fillId="0" borderId="10" xfId="0" applyNumberFormat="1" applyBorder="1" applyAlignment="1">
      <alignment horizontal="center"/>
    </xf>
    <xf numFmtId="200" fontId="0" fillId="0" borderId="11" xfId="0" applyNumberFormat="1" applyBorder="1" applyAlignment="1">
      <alignment horizontal="center"/>
    </xf>
    <xf numFmtId="200" fontId="9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9" fillId="0" borderId="16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43" fontId="9" fillId="0" borderId="17" xfId="0" applyNumberFormat="1" applyFont="1" applyBorder="1" applyAlignment="1">
      <alignment/>
    </xf>
    <xf numFmtId="43" fontId="9" fillId="0" borderId="19" xfId="0" applyNumberFormat="1" applyFont="1" applyBorder="1" applyAlignment="1">
      <alignment/>
    </xf>
    <xf numFmtId="43" fontId="9" fillId="0" borderId="20" xfId="0" applyNumberFormat="1" applyFont="1" applyBorder="1" applyAlignment="1">
      <alignment/>
    </xf>
    <xf numFmtId="200" fontId="9" fillId="0" borderId="17" xfId="0" applyNumberFormat="1" applyFont="1" applyBorder="1" applyAlignment="1">
      <alignment/>
    </xf>
    <xf numFmtId="200" fontId="9" fillId="0" borderId="19" xfId="0" applyNumberFormat="1" applyFont="1" applyBorder="1" applyAlignment="1">
      <alignment/>
    </xf>
    <xf numFmtId="200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86" fontId="11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" fontId="15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justify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9" t="s">
        <v>0</v>
      </c>
      <c r="S3" s="3"/>
      <c r="T3" s="3"/>
      <c r="U3" s="3"/>
    </row>
    <row r="4" spans="18:21" ht="13.5" customHeight="1">
      <c r="R4" s="7" t="s">
        <v>60</v>
      </c>
      <c r="S4" s="4"/>
      <c r="T4" s="3"/>
      <c r="U4" s="3"/>
    </row>
    <row r="6" spans="1:22" ht="12.75">
      <c r="A6" s="82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2.75">
      <c r="A7" s="82" t="s">
        <v>35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2.75">
      <c r="A8" s="82" t="s">
        <v>34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ht="13.5" thickBot="1">
      <c r="A9" s="10"/>
    </row>
    <row r="10" spans="1:22" s="11" customFormat="1" ht="24.75" customHeight="1">
      <c r="A10" s="83" t="s">
        <v>5</v>
      </c>
      <c r="B10" s="85" t="s">
        <v>39</v>
      </c>
      <c r="C10" s="87" t="s">
        <v>36</v>
      </c>
      <c r="D10" s="88"/>
      <c r="E10" s="88"/>
      <c r="F10" s="89"/>
      <c r="G10" s="87" t="s">
        <v>37</v>
      </c>
      <c r="H10" s="88"/>
      <c r="I10" s="88"/>
      <c r="J10" s="89"/>
      <c r="K10" s="87" t="s">
        <v>38</v>
      </c>
      <c r="L10" s="88"/>
      <c r="M10" s="88"/>
      <c r="N10" s="89"/>
      <c r="O10" s="87" t="s">
        <v>6</v>
      </c>
      <c r="P10" s="88"/>
      <c r="Q10" s="88"/>
      <c r="R10" s="89"/>
      <c r="S10" s="87" t="s">
        <v>7</v>
      </c>
      <c r="T10" s="88"/>
      <c r="U10" s="88"/>
      <c r="V10" s="89"/>
    </row>
    <row r="11" spans="1:22" s="6" customFormat="1" ht="12.75">
      <c r="A11" s="84"/>
      <c r="B11" s="86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61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51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6">
      <selection activeCell="P32" sqref="P32"/>
    </sheetView>
  </sheetViews>
  <sheetFormatPr defaultColWidth="9.00390625" defaultRowHeight="12.75"/>
  <cols>
    <col min="1" max="1" width="9.125" style="70" customWidth="1"/>
    <col min="2" max="2" width="52.875" style="1" customWidth="1"/>
    <col min="3" max="4" width="9.125" style="61" customWidth="1"/>
    <col min="5" max="5" width="11.625" style="61" customWidth="1"/>
    <col min="6" max="6" width="8.875" style="61" customWidth="1"/>
    <col min="7" max="7" width="42.00390625" style="60" customWidth="1"/>
    <col min="8" max="16384" width="9.125" style="60" customWidth="1"/>
  </cols>
  <sheetData>
    <row r="1" ht="15.75" hidden="1">
      <c r="E1" s="62" t="s">
        <v>59</v>
      </c>
    </row>
    <row r="2" ht="15.75" hidden="1">
      <c r="E2" s="62" t="s">
        <v>40</v>
      </c>
    </row>
    <row r="3" ht="15.75" hidden="1">
      <c r="E3" s="62" t="s">
        <v>0</v>
      </c>
    </row>
    <row r="4" ht="15.75" hidden="1">
      <c r="E4" s="63" t="str">
        <f>'прил.1'!R4</f>
        <v>"____" ______________ 2016 г</v>
      </c>
    </row>
    <row r="5" ht="15.75" hidden="1"/>
    <row r="7" spans="1:7" ht="32.25" customHeight="1">
      <c r="A7" s="111" t="s">
        <v>50</v>
      </c>
      <c r="B7" s="111"/>
      <c r="C7" s="111"/>
      <c r="D7" s="111"/>
      <c r="E7" s="111"/>
      <c r="F7" s="111"/>
      <c r="G7" s="111"/>
    </row>
    <row r="8" spans="1:7" ht="49.5" customHeight="1">
      <c r="A8" s="96" t="s">
        <v>41</v>
      </c>
      <c r="B8" s="97" t="s">
        <v>42</v>
      </c>
      <c r="C8" s="98" t="s">
        <v>43</v>
      </c>
      <c r="D8" s="97" t="s">
        <v>44</v>
      </c>
      <c r="E8" s="97"/>
      <c r="F8" s="98" t="s">
        <v>45</v>
      </c>
      <c r="G8" s="97" t="s">
        <v>46</v>
      </c>
    </row>
    <row r="9" spans="1:7" ht="39.75" customHeight="1">
      <c r="A9" s="96"/>
      <c r="B9" s="97"/>
      <c r="C9" s="98"/>
      <c r="D9" s="53" t="s">
        <v>47</v>
      </c>
      <c r="E9" s="53" t="s">
        <v>48</v>
      </c>
      <c r="F9" s="98"/>
      <c r="G9" s="97"/>
    </row>
    <row r="10" spans="1:7" ht="39.75" customHeight="1">
      <c r="A10" s="99" t="s">
        <v>76</v>
      </c>
      <c r="B10" s="100"/>
      <c r="C10" s="100"/>
      <c r="D10" s="100"/>
      <c r="E10" s="100"/>
      <c r="F10" s="100"/>
      <c r="G10" s="101"/>
    </row>
    <row r="11" spans="1:7" ht="25.5" customHeight="1">
      <c r="A11" s="95" t="s">
        <v>70</v>
      </c>
      <c r="B11" s="95"/>
      <c r="C11" s="95"/>
      <c r="D11" s="95"/>
      <c r="E11" s="95"/>
      <c r="F11" s="95"/>
      <c r="G11" s="95"/>
    </row>
    <row r="12" spans="1:7" ht="17.25" customHeight="1">
      <c r="A12" s="67" t="s">
        <v>14</v>
      </c>
      <c r="B12" s="1" t="s">
        <v>71</v>
      </c>
      <c r="C12" s="69" t="s">
        <v>72</v>
      </c>
      <c r="D12" s="53">
        <v>1045</v>
      </c>
      <c r="E12" s="53">
        <v>1090</v>
      </c>
      <c r="F12" s="77">
        <f>E12/D12*100</f>
        <v>104.30622009569377</v>
      </c>
      <c r="G12" s="53"/>
    </row>
    <row r="13" spans="1:7" ht="33" customHeight="1">
      <c r="A13" s="67" t="s">
        <v>62</v>
      </c>
      <c r="B13" s="56" t="s">
        <v>73</v>
      </c>
      <c r="C13" s="74" t="s">
        <v>75</v>
      </c>
      <c r="D13" s="53">
        <v>250</v>
      </c>
      <c r="E13" s="53">
        <v>292</v>
      </c>
      <c r="F13" s="76">
        <f>E13/D13*100</f>
        <v>116.8</v>
      </c>
      <c r="G13" s="53"/>
    </row>
    <row r="14" spans="1:7" ht="28.5" customHeight="1">
      <c r="A14" s="67" t="s">
        <v>63</v>
      </c>
      <c r="B14" s="75" t="s">
        <v>74</v>
      </c>
      <c r="C14" s="69" t="s">
        <v>72</v>
      </c>
      <c r="D14" s="53">
        <v>19</v>
      </c>
      <c r="E14" s="53">
        <v>24</v>
      </c>
      <c r="F14" s="77">
        <f>E14/D14*100</f>
        <v>126.3157894736842</v>
      </c>
      <c r="G14" s="53"/>
    </row>
    <row r="15" spans="1:7" ht="39.75" customHeight="1">
      <c r="A15" s="108" t="s">
        <v>77</v>
      </c>
      <c r="B15" s="109"/>
      <c r="C15" s="109"/>
      <c r="D15" s="109"/>
      <c r="E15" s="109"/>
      <c r="F15" s="109"/>
      <c r="G15" s="110"/>
    </row>
    <row r="16" spans="1:7" ht="28.5" customHeight="1">
      <c r="A16" s="95" t="s">
        <v>78</v>
      </c>
      <c r="B16" s="95"/>
      <c r="C16" s="95"/>
      <c r="D16" s="95"/>
      <c r="E16" s="95"/>
      <c r="F16" s="95"/>
      <c r="G16" s="95"/>
    </row>
    <row r="17" spans="1:7" ht="28.5" customHeight="1">
      <c r="A17" s="113" t="s">
        <v>79</v>
      </c>
      <c r="B17" s="114"/>
      <c r="C17" s="114"/>
      <c r="D17" s="114"/>
      <c r="E17" s="114"/>
      <c r="F17" s="114"/>
      <c r="G17" s="115"/>
    </row>
    <row r="18" spans="1:7" ht="28.5" customHeight="1">
      <c r="A18" s="53" t="s">
        <v>49</v>
      </c>
      <c r="B18" s="53" t="s">
        <v>80</v>
      </c>
      <c r="C18" s="53" t="s">
        <v>81</v>
      </c>
      <c r="D18" s="53">
        <v>6.26</v>
      </c>
      <c r="E18" s="53">
        <v>4.23</v>
      </c>
      <c r="F18" s="77">
        <f>E18/D18*100</f>
        <v>67.57188498402556</v>
      </c>
      <c r="G18" s="55" t="s">
        <v>58</v>
      </c>
    </row>
    <row r="19" spans="1:7" ht="28.5" customHeight="1">
      <c r="A19" s="90" t="s">
        <v>83</v>
      </c>
      <c r="B19" s="90"/>
      <c r="C19" s="90"/>
      <c r="D19" s="90"/>
      <c r="E19" s="90"/>
      <c r="F19" s="90"/>
      <c r="G19" s="91"/>
    </row>
    <row r="20" spans="1:7" ht="28.5" customHeight="1">
      <c r="A20" s="78">
        <v>1.1</v>
      </c>
      <c r="B20" s="1" t="s">
        <v>82</v>
      </c>
      <c r="C20" s="78" t="s">
        <v>81</v>
      </c>
      <c r="D20" s="78">
        <v>34.4</v>
      </c>
      <c r="E20" s="78">
        <v>34.4</v>
      </c>
      <c r="F20" s="78">
        <v>100</v>
      </c>
      <c r="G20" s="78"/>
    </row>
    <row r="21" spans="1:7" ht="30" customHeight="1">
      <c r="A21" s="112" t="s">
        <v>84</v>
      </c>
      <c r="B21" s="112"/>
      <c r="C21" s="112"/>
      <c r="D21" s="112"/>
      <c r="E21" s="112"/>
      <c r="F21" s="112"/>
      <c r="G21" s="112"/>
    </row>
    <row r="22" spans="1:7" ht="48.75" customHeight="1">
      <c r="A22" s="95" t="s">
        <v>85</v>
      </c>
      <c r="B22" s="95"/>
      <c r="C22" s="95"/>
      <c r="D22" s="95"/>
      <c r="E22" s="95"/>
      <c r="F22" s="95"/>
      <c r="G22" s="95"/>
    </row>
    <row r="23" spans="1:7" ht="15.75">
      <c r="A23" s="92" t="s">
        <v>52</v>
      </c>
      <c r="B23" s="93"/>
      <c r="C23" s="93"/>
      <c r="D23" s="93"/>
      <c r="E23" s="93"/>
      <c r="F23" s="93"/>
      <c r="G23" s="94"/>
    </row>
    <row r="24" spans="1:7" ht="15.75">
      <c r="A24" s="67" t="s">
        <v>55</v>
      </c>
      <c r="B24" s="56" t="s">
        <v>86</v>
      </c>
      <c r="C24" s="64" t="s">
        <v>54</v>
      </c>
      <c r="D24" s="79">
        <v>29</v>
      </c>
      <c r="E24" s="79">
        <v>0</v>
      </c>
      <c r="F24" s="57">
        <f>E24/D24*100</f>
        <v>0</v>
      </c>
      <c r="G24" s="55" t="s">
        <v>58</v>
      </c>
    </row>
    <row r="25" spans="1:7" ht="15.75">
      <c r="A25" s="92" t="s">
        <v>53</v>
      </c>
      <c r="B25" s="93"/>
      <c r="C25" s="93"/>
      <c r="D25" s="93"/>
      <c r="E25" s="93"/>
      <c r="F25" s="93"/>
      <c r="G25" s="94"/>
    </row>
    <row r="26" spans="1:7" ht="15.75">
      <c r="A26" s="67" t="s">
        <v>56</v>
      </c>
      <c r="B26" s="56" t="s">
        <v>87</v>
      </c>
      <c r="C26" s="64" t="s">
        <v>54</v>
      </c>
      <c r="D26" s="79">
        <v>2</v>
      </c>
      <c r="E26" s="64">
        <v>0</v>
      </c>
      <c r="F26" s="57">
        <f>E26/D26*100</f>
        <v>0</v>
      </c>
      <c r="G26" s="55" t="s">
        <v>58</v>
      </c>
    </row>
    <row r="27" spans="1:7" ht="15.75">
      <c r="A27" s="67" t="s">
        <v>57</v>
      </c>
      <c r="B27" s="54" t="s">
        <v>88</v>
      </c>
      <c r="C27" s="53" t="s">
        <v>54</v>
      </c>
      <c r="D27" s="53">
        <v>6</v>
      </c>
      <c r="E27" s="53">
        <v>0</v>
      </c>
      <c r="F27" s="57">
        <f>E27/D27*100</f>
        <v>0</v>
      </c>
      <c r="G27" s="55" t="s">
        <v>58</v>
      </c>
    </row>
    <row r="28" spans="1:7" ht="29.25" customHeight="1">
      <c r="A28" s="102" t="s">
        <v>89</v>
      </c>
      <c r="B28" s="103"/>
      <c r="C28" s="103"/>
      <c r="D28" s="103"/>
      <c r="E28" s="103"/>
      <c r="F28" s="103"/>
      <c r="G28" s="104"/>
    </row>
    <row r="29" spans="1:7" ht="28.5" customHeight="1">
      <c r="A29" s="105" t="s">
        <v>101</v>
      </c>
      <c r="B29" s="106"/>
      <c r="C29" s="107"/>
      <c r="D29" s="107"/>
      <c r="E29" s="107"/>
      <c r="F29" s="107"/>
      <c r="G29" s="107"/>
    </row>
    <row r="30" spans="1:7" ht="31.5">
      <c r="A30" s="68" t="s">
        <v>14</v>
      </c>
      <c r="B30" s="56" t="s">
        <v>90</v>
      </c>
      <c r="C30" s="66" t="s">
        <v>54</v>
      </c>
      <c r="D30" s="64">
        <v>1</v>
      </c>
      <c r="E30" s="64">
        <v>1</v>
      </c>
      <c r="F30" s="57">
        <f aca="true" t="shared" si="0" ref="F30:F38">E30/D30*100</f>
        <v>100</v>
      </c>
      <c r="G30" s="55"/>
    </row>
    <row r="31" spans="1:7" ht="34.5" customHeight="1">
      <c r="A31" s="68" t="s">
        <v>62</v>
      </c>
      <c r="B31" s="56" t="s">
        <v>91</v>
      </c>
      <c r="C31" s="58" t="s">
        <v>54</v>
      </c>
      <c r="D31" s="53">
        <v>1</v>
      </c>
      <c r="E31" s="53">
        <v>1</v>
      </c>
      <c r="F31" s="57">
        <f t="shared" si="0"/>
        <v>100</v>
      </c>
      <c r="G31" s="55"/>
    </row>
    <row r="32" spans="1:7" ht="47.25">
      <c r="A32" s="68" t="s">
        <v>63</v>
      </c>
      <c r="B32" s="56" t="s">
        <v>92</v>
      </c>
      <c r="C32" s="58" t="s">
        <v>93</v>
      </c>
      <c r="D32" s="53">
        <v>80</v>
      </c>
      <c r="E32" s="53">
        <v>80</v>
      </c>
      <c r="F32" s="57">
        <f t="shared" si="0"/>
        <v>100</v>
      </c>
      <c r="G32" s="55"/>
    </row>
    <row r="33" spans="1:7" ht="59.25" customHeight="1">
      <c r="A33" s="68" t="s">
        <v>64</v>
      </c>
      <c r="B33" s="81" t="s">
        <v>95</v>
      </c>
      <c r="C33" s="58" t="s">
        <v>93</v>
      </c>
      <c r="D33" s="53">
        <v>15</v>
      </c>
      <c r="E33" s="53">
        <v>15</v>
      </c>
      <c r="F33" s="57">
        <f t="shared" si="0"/>
        <v>100</v>
      </c>
      <c r="G33" s="55"/>
    </row>
    <row r="34" spans="1:7" ht="31.5">
      <c r="A34" s="71" t="s">
        <v>65</v>
      </c>
      <c r="B34" s="80" t="s">
        <v>94</v>
      </c>
      <c r="C34" s="72" t="s">
        <v>93</v>
      </c>
      <c r="D34" s="64">
        <v>80</v>
      </c>
      <c r="E34" s="64">
        <v>80</v>
      </c>
      <c r="F34" s="73">
        <f t="shared" si="0"/>
        <v>100</v>
      </c>
      <c r="G34" s="65"/>
    </row>
    <row r="35" spans="1:7" ht="47.25">
      <c r="A35" s="71" t="s">
        <v>66</v>
      </c>
      <c r="B35" s="81" t="s">
        <v>96</v>
      </c>
      <c r="C35" s="72" t="s">
        <v>93</v>
      </c>
      <c r="D35" s="64">
        <v>50</v>
      </c>
      <c r="E35" s="64">
        <v>50</v>
      </c>
      <c r="F35" s="73">
        <f t="shared" si="0"/>
        <v>100</v>
      </c>
      <c r="G35" s="65"/>
    </row>
    <row r="36" spans="1:7" ht="31.5">
      <c r="A36" s="71" t="s">
        <v>67</v>
      </c>
      <c r="B36" s="75" t="s">
        <v>97</v>
      </c>
      <c r="C36" s="72" t="s">
        <v>54</v>
      </c>
      <c r="D36" s="64">
        <v>4</v>
      </c>
      <c r="E36" s="64">
        <v>4</v>
      </c>
      <c r="F36" s="73">
        <f t="shared" si="0"/>
        <v>100</v>
      </c>
      <c r="G36" s="65"/>
    </row>
    <row r="37" spans="1:7" ht="31.5">
      <c r="A37" s="71" t="s">
        <v>68</v>
      </c>
      <c r="B37" s="56" t="s">
        <v>98</v>
      </c>
      <c r="C37" s="72" t="s">
        <v>99</v>
      </c>
      <c r="D37" s="64">
        <v>6</v>
      </c>
      <c r="E37" s="64">
        <v>6</v>
      </c>
      <c r="F37" s="73">
        <f t="shared" si="0"/>
        <v>100</v>
      </c>
      <c r="G37" s="65"/>
    </row>
    <row r="38" spans="1:7" ht="24" customHeight="1">
      <c r="A38" s="71" t="s">
        <v>69</v>
      </c>
      <c r="B38" s="81" t="s">
        <v>100</v>
      </c>
      <c r="C38" s="72" t="s">
        <v>54</v>
      </c>
      <c r="D38" s="64">
        <v>6</v>
      </c>
      <c r="E38" s="64">
        <v>6</v>
      </c>
      <c r="F38" s="73">
        <f t="shared" si="0"/>
        <v>100</v>
      </c>
      <c r="G38" s="65"/>
    </row>
  </sheetData>
  <sheetProtection/>
  <mergeCells count="19">
    <mergeCell ref="A28:G28"/>
    <mergeCell ref="A29:G29"/>
    <mergeCell ref="A11:G11"/>
    <mergeCell ref="A15:G15"/>
    <mergeCell ref="A16:G16"/>
    <mergeCell ref="A7:G7"/>
    <mergeCell ref="A21:G21"/>
    <mergeCell ref="F8:F9"/>
    <mergeCell ref="G8:G9"/>
    <mergeCell ref="A17:G17"/>
    <mergeCell ref="A19:G19"/>
    <mergeCell ref="A23:G23"/>
    <mergeCell ref="A25:G25"/>
    <mergeCell ref="A22:G22"/>
    <mergeCell ref="A8:A9"/>
    <mergeCell ref="B8:B9"/>
    <mergeCell ref="C8:C9"/>
    <mergeCell ref="D8:E8"/>
    <mergeCell ref="A10:G10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User</cp:lastModifiedBy>
  <cp:lastPrinted>2016-03-31T06:36:17Z</cp:lastPrinted>
  <dcterms:created xsi:type="dcterms:W3CDTF">2008-02-18T07:33:24Z</dcterms:created>
  <dcterms:modified xsi:type="dcterms:W3CDTF">2016-04-22T02:40:29Z</dcterms:modified>
  <cp:category/>
  <cp:version/>
  <cp:contentType/>
  <cp:contentStatus/>
</cp:coreProperties>
</file>